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7665" tabRatio="597"/>
  </bookViews>
  <sheets>
    <sheet name="свод в разрезе АБП" sheetId="10" r:id="rId1"/>
  </sheets>
  <definedNames>
    <definedName name="_xlnm.Print_Titles" localSheetId="0">'свод в разрезе АБП'!$A:$A,'свод в разрезе АБП'!$1:$5</definedName>
    <definedName name="_xlnm.Print_Area" localSheetId="0">'свод в разрезе АБП'!$A$1:$DH$31</definedName>
  </definedNames>
  <calcPr calcId="124519"/>
</workbook>
</file>

<file path=xl/calcChain.xml><?xml version="1.0" encoding="utf-8"?>
<calcChain xmlns="http://schemas.openxmlformats.org/spreadsheetml/2006/main">
  <c r="AG6" i="10"/>
  <c r="BF6"/>
  <c r="BE6"/>
  <c r="BI6" l="1"/>
  <c r="BH6"/>
  <c r="BG6"/>
  <c r="AV6"/>
  <c r="AT6"/>
  <c r="AU6" s="1"/>
  <c r="AN6"/>
  <c r="AL6"/>
  <c r="AM6" s="1"/>
  <c r="AH6"/>
  <c r="BL6" l="1"/>
  <c r="BJ6"/>
  <c r="BK6" s="1"/>
  <c r="H6" l="1"/>
  <c r="G6"/>
  <c r="U9" l="1"/>
  <c r="L6" l="1"/>
  <c r="AA6"/>
  <c r="Y6"/>
  <c r="T6"/>
  <c r="H9"/>
  <c r="N6"/>
  <c r="AV9" l="1"/>
  <c r="M6"/>
  <c r="G9" l="1"/>
</calcChain>
</file>

<file path=xl/sharedStrings.xml><?xml version="1.0" encoding="utf-8"?>
<sst xmlns="http://schemas.openxmlformats.org/spreadsheetml/2006/main" count="131" uniqueCount="48">
  <si>
    <t>Государственные закупки, проведенные способом запроса ценовых предложений</t>
  </si>
  <si>
    <t>Государственные закупки, проведенные способом аукциона</t>
  </si>
  <si>
    <t>Количество</t>
  </si>
  <si>
    <r>
      <t>Сумма (тыс.тенге без НДС)</t>
    </r>
    <r>
      <rPr>
        <b/>
        <sz val="8"/>
        <rFont val="Arial Cyr"/>
        <family val="2"/>
        <charset val="204"/>
      </rPr>
      <t/>
    </r>
  </si>
  <si>
    <t>Государственные закупки, проведенные способом конкурса</t>
  </si>
  <si>
    <t>Государственные закупки, проведенные через товарные биржи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</si>
  <si>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</si>
  <si>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</si>
  <si>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</si>
  <si>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</si>
  <si>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Администратор бюджетной программы, акимат</t>
  </si>
  <si>
    <t>Всего запланированных государственных закупок (общее количество пунктов панов на текущий год)</t>
  </si>
  <si>
    <t>Государственные закупки способом конкурса</t>
  </si>
  <si>
    <t>Всего по запланированным государственным закупкам (общая сумма по плану закупок)</t>
  </si>
  <si>
    <t>Сумма (тыс.тенге без НДС)</t>
  </si>
  <si>
    <t>Проведенных закупок (общее количество лотов по проведенным закупкам)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</si>
  <si>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</si>
  <si>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</si>
  <si>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</si>
  <si>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Всего запланировано способом конкурса</t>
  </si>
  <si>
    <t>Государственные закупки способом аукциона</t>
  </si>
  <si>
    <t>Государственные закупки способом запроса ценовых предложений</t>
  </si>
  <si>
    <t>Условная экономия от проведенных закупок в %</t>
  </si>
  <si>
    <t>Всего запланировано способом аукциона</t>
  </si>
  <si>
    <t>Всего запланировано способом запроса ценовых предложений</t>
  </si>
  <si>
    <t>Всего запланировано через товарные биржи</t>
  </si>
  <si>
    <t>Лебяжинский район</t>
  </si>
  <si>
    <t>Доля (%) завершенных закупок</t>
  </si>
  <si>
    <t>Всего запланировано закупок</t>
  </si>
  <si>
    <t>Актогайский район</t>
  </si>
  <si>
    <t>Баянаульский район</t>
  </si>
  <si>
    <t>Железинский район</t>
  </si>
  <si>
    <t>Иртышский район</t>
  </si>
  <si>
    <t>Качирский район</t>
  </si>
  <si>
    <t>Майский район</t>
  </si>
  <si>
    <t>Павлодарский район</t>
  </si>
  <si>
    <t>Успенский район</t>
  </si>
  <si>
    <t>Щербактинский район</t>
  </si>
  <si>
    <t>Всего проведенных государственных закупок</t>
  </si>
  <si>
    <t>Всего по закупкам</t>
  </si>
  <si>
    <t>итого по городам и районам</t>
  </si>
  <si>
    <t>Всего запланированных государственных закупок (общее количество пунктов планов на текущий год)</t>
  </si>
  <si>
    <t>Всего запланировано способом из одного источника путем прямого заключения договора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</si>
  <si>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</si>
  <si>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КГКП Железинский аграрно-технический колледж</t>
  </si>
  <si>
    <t xml:space="preserve">И.О.руководителя </t>
  </si>
  <si>
    <t>Кирьянова С.В.</t>
  </si>
  <si>
    <t>исп.Нургазинова А.Е.  87770693560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</si>
</sst>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#,##0.0"/>
    <numFmt numFmtId="166" formatCode="#,##0_р_.;[Red]#,##0_р_."/>
    <numFmt numFmtId="167" formatCode="_-* #,##0.0_р_._-;\-* #,##0.0_р_._-;_-* &quot;-&quot;??_р_._-;_-@_-"/>
    <numFmt numFmtId="168" formatCode="#,##0.0_р_.;[Red]#,##0.0_р_."/>
  </numFmts>
  <fonts count="12">
    <font>
      <sz val="10"/>
      <name val="Arial Cyr"/>
      <charset val="204"/>
    </font>
    <font>
      <b/>
      <sz val="8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76">
    <xf numFmtId="0" fontId="1" fillId="0" borderId="0" xfId="0" applyFont="1"/>
    <xf numFmtId="166" fontId="6" fillId="0" borderId="3" xfId="3" applyNumberFormat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165" fontId="6" fillId="0" borderId="4" xfId="3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6" xfId="3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7" fillId="0" borderId="1" xfId="3" applyNumberFormat="1" applyFont="1" applyFill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7" fontId="6" fillId="0" borderId="1" xfId="3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68" fontId="6" fillId="0" borderId="1" xfId="2" applyNumberFormat="1" applyFont="1" applyFill="1" applyBorder="1" applyAlignment="1" applyProtection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>
      <alignment horizontal="center" vertical="center" wrapText="1"/>
    </xf>
    <xf numFmtId="166" fontId="6" fillId="0" borderId="10" xfId="3" applyNumberFormat="1" applyFont="1" applyFill="1" applyBorder="1" applyAlignment="1">
      <alignment horizontal="center" vertical="center"/>
    </xf>
    <xf numFmtId="165" fontId="6" fillId="0" borderId="10" xfId="3" applyNumberFormat="1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3" fontId="6" fillId="0" borderId="10" xfId="3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 wrapText="1"/>
    </xf>
    <xf numFmtId="4" fontId="6" fillId="0" borderId="10" xfId="3" applyNumberFormat="1" applyFont="1" applyFill="1" applyBorder="1" applyAlignment="1">
      <alignment horizontal="center" vertical="center"/>
    </xf>
    <xf numFmtId="165" fontId="6" fillId="0" borderId="11" xfId="3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left" vertical="top" wrapText="1"/>
    </xf>
    <xf numFmtId="166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49" fontId="7" fillId="0" borderId="0" xfId="2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">
    <cellStyle name="Excel Built-in Normal" xfId="1"/>
    <cellStyle name="Гиперссылка" xfId="2" builtinId="8"/>
    <cellStyle name="Обычный" xfId="0" builtinId="0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0</xdr:row>
      <xdr:rowOff>0</xdr:rowOff>
    </xdr:from>
    <xdr:ext cx="184731" cy="264560"/>
    <xdr:sp macro="" textlink="">
      <xdr:nvSpPr>
        <xdr:cNvPr id="2" name="TextBox 1">
          <a:extLst/>
        </xdr:cNvPr>
        <xdr:cNvSpPr txBox="1"/>
      </xdr:nvSpPr>
      <xdr:spPr>
        <a:xfrm>
          <a:off x="32846010" y="1229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vlodar.gov.kz/page.php?page_id=247&amp;lang=1" TargetMode="External"/><Relationship Id="rId3" Type="http://schemas.openxmlformats.org/officeDocument/2006/relationships/hyperlink" Target="http://www.pavlodar.gov.kz/page.php?page_id=247&amp;lang=1" TargetMode="External"/><Relationship Id="rId7" Type="http://schemas.openxmlformats.org/officeDocument/2006/relationships/hyperlink" Target="http://www.pavlodar.gov.kz/page.php?page_id=247&amp;lang=1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avlodar.gov.kz/page.php?page_id=247&amp;lang=1" TargetMode="External"/><Relationship Id="rId1" Type="http://schemas.openxmlformats.org/officeDocument/2006/relationships/hyperlink" Target="http://www.pavlodar.gov.kz/page.php?page_id=247&amp;lang=1" TargetMode="External"/><Relationship Id="rId6" Type="http://schemas.openxmlformats.org/officeDocument/2006/relationships/hyperlink" Target="http://www.pavlodar.gov.kz/page.php?page_id=247&amp;lang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pavlodar.gov.kz/page.php?page_id=247&amp;lang=1" TargetMode="External"/><Relationship Id="rId10" Type="http://schemas.openxmlformats.org/officeDocument/2006/relationships/hyperlink" Target="http://www.pavlodar.gov.kz/page.php?page_id=247&amp;lang=1" TargetMode="External"/><Relationship Id="rId4" Type="http://schemas.openxmlformats.org/officeDocument/2006/relationships/hyperlink" Target="http://www.pavlodar.gov.kz/page.php?page_id=247&amp;lang=1" TargetMode="External"/><Relationship Id="rId9" Type="http://schemas.openxmlformats.org/officeDocument/2006/relationships/hyperlink" Target="http://www.pavlodar.gov.kz/page.php?page_id=247&amp;lan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52"/>
  <sheetViews>
    <sheetView tabSelected="1" topLeftCell="BF1" zoomScaleSheetLayoutView="55" workbookViewId="0">
      <selection activeCell="BK8" sqref="BK8"/>
    </sheetView>
  </sheetViews>
  <sheetFormatPr defaultColWidth="9" defaultRowHeight="15"/>
  <cols>
    <col min="1" max="1" width="33.85546875" style="22" customWidth="1"/>
    <col min="2" max="2" width="15" style="59" customWidth="1"/>
    <col min="3" max="3" width="15.140625" style="22" customWidth="1"/>
    <col min="4" max="4" width="15.7109375" style="59" customWidth="1"/>
    <col min="5" max="5" width="13.42578125" style="22" customWidth="1"/>
    <col min="6" max="6" width="14.7109375" style="22" customWidth="1"/>
    <col min="7" max="8" width="14.7109375" style="23" customWidth="1"/>
    <col min="9" max="9" width="17.7109375" style="67" customWidth="1"/>
    <col min="10" max="10" width="13.5703125" style="23" customWidth="1"/>
    <col min="11" max="14" width="14.140625" style="23" customWidth="1"/>
    <col min="15" max="15" width="20.28515625" style="67" customWidth="1"/>
    <col min="16" max="16" width="16.7109375" style="23" customWidth="1"/>
    <col min="17" max="17" width="16.42578125" style="23" customWidth="1"/>
    <col min="18" max="18" width="12.7109375" style="23" customWidth="1"/>
    <col min="19" max="19" width="11.5703125" style="23" customWidth="1"/>
    <col min="20" max="21" width="10.85546875" style="23" customWidth="1"/>
    <col min="22" max="22" width="15.5703125" style="23" customWidth="1"/>
    <col min="23" max="24" width="12.5703125" style="23" customWidth="1"/>
    <col min="25" max="27" width="11.42578125" style="23" customWidth="1"/>
    <col min="28" max="28" width="19.85546875" style="67" customWidth="1"/>
    <col min="29" max="29" width="15.85546875" style="23" customWidth="1"/>
    <col min="30" max="30" width="16" style="23" customWidth="1"/>
    <col min="31" max="31" width="13" style="23" customWidth="1"/>
    <col min="32" max="32" width="12.85546875" style="23" customWidth="1"/>
    <col min="33" max="33" width="11.85546875" style="23" customWidth="1"/>
    <col min="34" max="34" width="12.5703125" style="23" customWidth="1"/>
    <col min="35" max="35" width="15.85546875" style="23" customWidth="1"/>
    <col min="36" max="36" width="12.42578125" style="23" customWidth="1"/>
    <col min="37" max="37" width="11.5703125" style="23" customWidth="1"/>
    <col min="38" max="38" width="11.42578125" style="23" customWidth="1"/>
    <col min="39" max="39" width="14.42578125" style="23" customWidth="1"/>
    <col min="40" max="40" width="10.140625" style="23" customWidth="1"/>
    <col min="41" max="41" width="19.28515625" style="67" customWidth="1"/>
    <col min="42" max="42" width="16.140625" style="23" customWidth="1"/>
    <col min="43" max="43" width="14.7109375" style="23" customWidth="1"/>
    <col min="44" max="44" width="14" style="23" customWidth="1"/>
    <col min="45" max="45" width="12.85546875" style="23" customWidth="1"/>
    <col min="46" max="46" width="12.42578125" style="23" customWidth="1"/>
    <col min="47" max="48" width="11.28515625" style="23" customWidth="1"/>
    <col min="49" max="49" width="18.42578125" style="67" customWidth="1"/>
    <col min="50" max="50" width="15.85546875" style="23" customWidth="1"/>
    <col min="51" max="51" width="14.28515625" style="23" customWidth="1"/>
    <col min="52" max="52" width="13.28515625" style="23" customWidth="1"/>
    <col min="53" max="53" width="11.85546875" style="23" customWidth="1"/>
    <col min="54" max="54" width="11.5703125" style="23" customWidth="1"/>
    <col min="55" max="55" width="11.42578125" style="23" customWidth="1"/>
    <col min="56" max="56" width="11.5703125" style="23" customWidth="1"/>
    <col min="57" max="57" width="20.28515625" style="67" customWidth="1"/>
    <col min="58" max="58" width="16.42578125" style="23" customWidth="1"/>
    <col min="59" max="59" width="16.42578125" style="67" customWidth="1"/>
    <col min="60" max="60" width="19.42578125" style="23" customWidth="1"/>
    <col min="61" max="61" width="18.85546875" style="23" customWidth="1"/>
    <col min="62" max="62" width="19.5703125" style="23" customWidth="1"/>
    <col min="63" max="63" width="14.7109375" style="23" customWidth="1"/>
    <col min="64" max="64" width="11.7109375" style="23" customWidth="1"/>
    <col min="65" max="65" width="31.7109375" style="23" customWidth="1"/>
    <col min="66" max="16384" width="9" style="23"/>
  </cols>
  <sheetData>
    <row r="1" spans="1:108" s="12" customFormat="1" ht="14.25">
      <c r="A1" s="74" t="s">
        <v>10</v>
      </c>
      <c r="B1" s="72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72" t="s">
        <v>20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1"/>
      <c r="AB1" s="72" t="s">
        <v>21</v>
      </c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1"/>
      <c r="AO1" s="72" t="s">
        <v>9</v>
      </c>
      <c r="AP1" s="70"/>
      <c r="AQ1" s="70"/>
      <c r="AR1" s="70"/>
      <c r="AS1" s="70"/>
      <c r="AT1" s="70"/>
      <c r="AU1" s="70"/>
      <c r="AV1" s="70"/>
      <c r="AW1" s="70" t="s">
        <v>5</v>
      </c>
      <c r="AX1" s="70"/>
      <c r="AY1" s="70"/>
      <c r="AZ1" s="70"/>
      <c r="BA1" s="70"/>
      <c r="BB1" s="70"/>
      <c r="BC1" s="70"/>
      <c r="BD1" s="71"/>
      <c r="BE1" s="72" t="s">
        <v>39</v>
      </c>
      <c r="BF1" s="70"/>
      <c r="BG1" s="70"/>
      <c r="BH1" s="70"/>
      <c r="BI1" s="70"/>
      <c r="BJ1" s="70"/>
      <c r="BK1" s="70"/>
      <c r="BL1" s="7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s="12" customFormat="1" ht="43.9" customHeight="1">
      <c r="A2" s="75"/>
      <c r="B2" s="73" t="s">
        <v>19</v>
      </c>
      <c r="C2" s="69"/>
      <c r="D2" s="69" t="s">
        <v>4</v>
      </c>
      <c r="E2" s="69"/>
      <c r="F2" s="69"/>
      <c r="G2" s="69"/>
      <c r="H2" s="69"/>
      <c r="I2" s="69" t="s">
        <v>6</v>
      </c>
      <c r="J2" s="69"/>
      <c r="K2" s="69"/>
      <c r="L2" s="69"/>
      <c r="M2" s="69"/>
      <c r="N2" s="68" t="s">
        <v>27</v>
      </c>
      <c r="O2" s="73" t="s">
        <v>23</v>
      </c>
      <c r="P2" s="69"/>
      <c r="Q2" s="69" t="s">
        <v>1</v>
      </c>
      <c r="R2" s="69"/>
      <c r="S2" s="69"/>
      <c r="T2" s="69"/>
      <c r="U2" s="69"/>
      <c r="V2" s="69" t="s">
        <v>7</v>
      </c>
      <c r="W2" s="69"/>
      <c r="X2" s="69"/>
      <c r="Y2" s="69"/>
      <c r="Z2" s="69"/>
      <c r="AA2" s="68" t="s">
        <v>27</v>
      </c>
      <c r="AB2" s="73" t="s">
        <v>24</v>
      </c>
      <c r="AC2" s="69"/>
      <c r="AD2" s="69" t="s">
        <v>0</v>
      </c>
      <c r="AE2" s="69"/>
      <c r="AF2" s="69"/>
      <c r="AG2" s="69"/>
      <c r="AH2" s="69"/>
      <c r="AI2" s="69" t="s">
        <v>8</v>
      </c>
      <c r="AJ2" s="69"/>
      <c r="AK2" s="69"/>
      <c r="AL2" s="69"/>
      <c r="AM2" s="69"/>
      <c r="AN2" s="68" t="s">
        <v>27</v>
      </c>
      <c r="AO2" s="73" t="s">
        <v>42</v>
      </c>
      <c r="AP2" s="69"/>
      <c r="AQ2" s="69" t="s">
        <v>9</v>
      </c>
      <c r="AR2" s="69"/>
      <c r="AS2" s="69"/>
      <c r="AT2" s="69"/>
      <c r="AU2" s="69"/>
      <c r="AV2" s="69" t="s">
        <v>27</v>
      </c>
      <c r="AW2" s="69" t="s">
        <v>25</v>
      </c>
      <c r="AX2" s="69"/>
      <c r="AY2" s="69" t="s">
        <v>5</v>
      </c>
      <c r="AZ2" s="69"/>
      <c r="BA2" s="69"/>
      <c r="BB2" s="69"/>
      <c r="BC2" s="69"/>
      <c r="BD2" s="68" t="s">
        <v>27</v>
      </c>
      <c r="BE2" s="73" t="s">
        <v>28</v>
      </c>
      <c r="BF2" s="69"/>
      <c r="BG2" s="69" t="s">
        <v>38</v>
      </c>
      <c r="BH2" s="69"/>
      <c r="BI2" s="69"/>
      <c r="BJ2" s="69"/>
      <c r="BK2" s="69"/>
      <c r="BL2" s="68" t="s">
        <v>27</v>
      </c>
      <c r="BM2" s="68" t="s">
        <v>43</v>
      </c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</row>
    <row r="3" spans="1:108" s="12" customFormat="1" ht="50.25" customHeight="1">
      <c r="A3" s="75"/>
      <c r="B3" s="13" t="s">
        <v>2</v>
      </c>
      <c r="C3" s="14" t="s">
        <v>14</v>
      </c>
      <c r="D3" s="15" t="s">
        <v>2</v>
      </c>
      <c r="E3" s="69" t="s">
        <v>3</v>
      </c>
      <c r="F3" s="69"/>
      <c r="G3" s="69"/>
      <c r="H3" s="69" t="s">
        <v>22</v>
      </c>
      <c r="I3" s="15" t="s">
        <v>2</v>
      </c>
      <c r="J3" s="69" t="s">
        <v>3</v>
      </c>
      <c r="K3" s="69"/>
      <c r="L3" s="69"/>
      <c r="M3" s="69" t="s">
        <v>22</v>
      </c>
      <c r="N3" s="68"/>
      <c r="O3" s="13" t="s">
        <v>2</v>
      </c>
      <c r="P3" s="14" t="s">
        <v>14</v>
      </c>
      <c r="Q3" s="14" t="s">
        <v>2</v>
      </c>
      <c r="R3" s="69" t="s">
        <v>3</v>
      </c>
      <c r="S3" s="69"/>
      <c r="T3" s="69"/>
      <c r="U3" s="69" t="s">
        <v>22</v>
      </c>
      <c r="V3" s="14" t="s">
        <v>2</v>
      </c>
      <c r="W3" s="69" t="s">
        <v>3</v>
      </c>
      <c r="X3" s="69"/>
      <c r="Y3" s="69"/>
      <c r="Z3" s="69" t="s">
        <v>22</v>
      </c>
      <c r="AA3" s="68"/>
      <c r="AB3" s="13" t="s">
        <v>2</v>
      </c>
      <c r="AC3" s="14" t="s">
        <v>14</v>
      </c>
      <c r="AD3" s="14" t="s">
        <v>2</v>
      </c>
      <c r="AE3" s="69" t="s">
        <v>3</v>
      </c>
      <c r="AF3" s="69"/>
      <c r="AG3" s="69"/>
      <c r="AH3" s="69" t="s">
        <v>22</v>
      </c>
      <c r="AI3" s="14" t="s">
        <v>2</v>
      </c>
      <c r="AJ3" s="69" t="s">
        <v>3</v>
      </c>
      <c r="AK3" s="69"/>
      <c r="AL3" s="69"/>
      <c r="AM3" s="69" t="s">
        <v>22</v>
      </c>
      <c r="AN3" s="68"/>
      <c r="AO3" s="13" t="s">
        <v>2</v>
      </c>
      <c r="AP3" s="14" t="s">
        <v>14</v>
      </c>
      <c r="AQ3" s="14" t="s">
        <v>2</v>
      </c>
      <c r="AR3" s="69" t="s">
        <v>3</v>
      </c>
      <c r="AS3" s="69"/>
      <c r="AT3" s="69"/>
      <c r="AU3" s="69" t="s">
        <v>22</v>
      </c>
      <c r="AV3" s="69"/>
      <c r="AW3" s="15" t="s">
        <v>2</v>
      </c>
      <c r="AX3" s="14" t="s">
        <v>14</v>
      </c>
      <c r="AY3" s="14" t="s">
        <v>2</v>
      </c>
      <c r="AZ3" s="69" t="s">
        <v>3</v>
      </c>
      <c r="BA3" s="69"/>
      <c r="BB3" s="69"/>
      <c r="BC3" s="69" t="s">
        <v>22</v>
      </c>
      <c r="BD3" s="68"/>
      <c r="BE3" s="13" t="s">
        <v>2</v>
      </c>
      <c r="BF3" s="14" t="s">
        <v>14</v>
      </c>
      <c r="BG3" s="15" t="s">
        <v>2</v>
      </c>
      <c r="BH3" s="69" t="s">
        <v>3</v>
      </c>
      <c r="BI3" s="69"/>
      <c r="BJ3" s="69"/>
      <c r="BK3" s="69" t="s">
        <v>22</v>
      </c>
      <c r="BL3" s="68"/>
      <c r="BM3" s="68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</row>
    <row r="4" spans="1:108" s="12" customFormat="1" ht="115.5" customHeight="1">
      <c r="A4" s="75"/>
      <c r="B4" s="13" t="s">
        <v>11</v>
      </c>
      <c r="C4" s="14" t="s">
        <v>13</v>
      </c>
      <c r="D4" s="15" t="s">
        <v>15</v>
      </c>
      <c r="E4" s="14" t="s">
        <v>16</v>
      </c>
      <c r="F4" s="14" t="s">
        <v>17</v>
      </c>
      <c r="G4" s="14" t="s">
        <v>18</v>
      </c>
      <c r="H4" s="69"/>
      <c r="I4" s="15" t="s">
        <v>15</v>
      </c>
      <c r="J4" s="14" t="s">
        <v>16</v>
      </c>
      <c r="K4" s="14" t="s">
        <v>17</v>
      </c>
      <c r="L4" s="14" t="s">
        <v>18</v>
      </c>
      <c r="M4" s="69"/>
      <c r="N4" s="68"/>
      <c r="O4" s="13" t="s">
        <v>11</v>
      </c>
      <c r="P4" s="14" t="s">
        <v>13</v>
      </c>
      <c r="Q4" s="14" t="s">
        <v>15</v>
      </c>
      <c r="R4" s="14" t="s">
        <v>16</v>
      </c>
      <c r="S4" s="14" t="s">
        <v>17</v>
      </c>
      <c r="T4" s="14" t="s">
        <v>18</v>
      </c>
      <c r="U4" s="69"/>
      <c r="V4" s="14" t="s">
        <v>15</v>
      </c>
      <c r="W4" s="14" t="s">
        <v>16</v>
      </c>
      <c r="X4" s="14" t="s">
        <v>17</v>
      </c>
      <c r="Y4" s="14" t="s">
        <v>18</v>
      </c>
      <c r="Z4" s="69"/>
      <c r="AA4" s="68"/>
      <c r="AB4" s="13" t="s">
        <v>41</v>
      </c>
      <c r="AC4" s="14" t="s">
        <v>13</v>
      </c>
      <c r="AD4" s="14" t="s">
        <v>15</v>
      </c>
      <c r="AE4" s="14" t="s">
        <v>16</v>
      </c>
      <c r="AF4" s="14" t="s">
        <v>17</v>
      </c>
      <c r="AG4" s="14" t="s">
        <v>18</v>
      </c>
      <c r="AH4" s="69"/>
      <c r="AI4" s="14" t="s">
        <v>15</v>
      </c>
      <c r="AJ4" s="14" t="s">
        <v>16</v>
      </c>
      <c r="AK4" s="14" t="s">
        <v>17</v>
      </c>
      <c r="AL4" s="14" t="s">
        <v>18</v>
      </c>
      <c r="AM4" s="69"/>
      <c r="AN4" s="68"/>
      <c r="AO4" s="13" t="s">
        <v>41</v>
      </c>
      <c r="AP4" s="14" t="s">
        <v>13</v>
      </c>
      <c r="AQ4" s="14" t="s">
        <v>15</v>
      </c>
      <c r="AR4" s="14" t="s">
        <v>16</v>
      </c>
      <c r="AS4" s="14" t="s">
        <v>17</v>
      </c>
      <c r="AT4" s="14" t="s">
        <v>18</v>
      </c>
      <c r="AU4" s="69"/>
      <c r="AV4" s="69"/>
      <c r="AW4" s="15" t="s">
        <v>11</v>
      </c>
      <c r="AX4" s="14" t="s">
        <v>13</v>
      </c>
      <c r="AY4" s="14" t="s">
        <v>15</v>
      </c>
      <c r="AZ4" s="14" t="s">
        <v>16</v>
      </c>
      <c r="BA4" s="14" t="s">
        <v>17</v>
      </c>
      <c r="BB4" s="14" t="s">
        <v>18</v>
      </c>
      <c r="BC4" s="69"/>
      <c r="BD4" s="68"/>
      <c r="BE4" s="13" t="s">
        <v>11</v>
      </c>
      <c r="BF4" s="14" t="s">
        <v>13</v>
      </c>
      <c r="BG4" s="15" t="s">
        <v>15</v>
      </c>
      <c r="BH4" s="14" t="s">
        <v>16</v>
      </c>
      <c r="BI4" s="14" t="s">
        <v>17</v>
      </c>
      <c r="BJ4" s="14" t="s">
        <v>18</v>
      </c>
      <c r="BK4" s="69"/>
      <c r="BL4" s="68"/>
      <c r="BM4" s="68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</row>
    <row r="5" spans="1:108" ht="18" customHeight="1">
      <c r="A5" s="16">
        <v>1</v>
      </c>
      <c r="B5" s="17">
        <v>2</v>
      </c>
      <c r="C5" s="18">
        <v>3</v>
      </c>
      <c r="D5" s="7">
        <v>4</v>
      </c>
      <c r="E5" s="18">
        <v>5</v>
      </c>
      <c r="F5" s="18">
        <v>6</v>
      </c>
      <c r="G5" s="18">
        <v>7</v>
      </c>
      <c r="H5" s="18">
        <v>8</v>
      </c>
      <c r="I5" s="7">
        <v>9</v>
      </c>
      <c r="J5" s="18">
        <v>10</v>
      </c>
      <c r="K5" s="18">
        <v>11</v>
      </c>
      <c r="L5" s="18">
        <v>12</v>
      </c>
      <c r="M5" s="18">
        <v>13</v>
      </c>
      <c r="N5" s="19">
        <v>14</v>
      </c>
      <c r="O5" s="17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  <c r="U5" s="18">
        <v>21</v>
      </c>
      <c r="V5" s="18">
        <v>22</v>
      </c>
      <c r="W5" s="18">
        <v>23</v>
      </c>
      <c r="X5" s="18">
        <v>24</v>
      </c>
      <c r="Y5" s="18">
        <v>25</v>
      </c>
      <c r="Z5" s="18">
        <v>26</v>
      </c>
      <c r="AA5" s="19">
        <v>27</v>
      </c>
      <c r="AB5" s="17">
        <v>28</v>
      </c>
      <c r="AC5" s="18">
        <v>29</v>
      </c>
      <c r="AD5" s="18">
        <v>30</v>
      </c>
      <c r="AE5" s="18">
        <v>31</v>
      </c>
      <c r="AF5" s="18">
        <v>32</v>
      </c>
      <c r="AG5" s="18">
        <v>33</v>
      </c>
      <c r="AH5" s="18">
        <v>34</v>
      </c>
      <c r="AI5" s="18">
        <v>35</v>
      </c>
      <c r="AJ5" s="18">
        <v>36</v>
      </c>
      <c r="AK5" s="18">
        <v>37</v>
      </c>
      <c r="AL5" s="18">
        <v>38</v>
      </c>
      <c r="AM5" s="18">
        <v>39</v>
      </c>
      <c r="AN5" s="19">
        <v>40</v>
      </c>
      <c r="AO5" s="17">
        <v>41</v>
      </c>
      <c r="AP5" s="18">
        <v>42</v>
      </c>
      <c r="AQ5" s="18">
        <v>43</v>
      </c>
      <c r="AR5" s="18">
        <v>44</v>
      </c>
      <c r="AS5" s="18">
        <v>45</v>
      </c>
      <c r="AT5" s="18">
        <v>46</v>
      </c>
      <c r="AU5" s="18">
        <v>47</v>
      </c>
      <c r="AV5" s="18">
        <v>48</v>
      </c>
      <c r="AW5" s="7">
        <v>49</v>
      </c>
      <c r="AX5" s="18">
        <v>50</v>
      </c>
      <c r="AY5" s="18">
        <v>51</v>
      </c>
      <c r="AZ5" s="18">
        <v>52</v>
      </c>
      <c r="BA5" s="18">
        <v>53</v>
      </c>
      <c r="BB5" s="18">
        <v>54</v>
      </c>
      <c r="BC5" s="18">
        <v>55</v>
      </c>
      <c r="BD5" s="19">
        <v>56</v>
      </c>
      <c r="BE5" s="17">
        <v>57</v>
      </c>
      <c r="BF5" s="18">
        <v>58</v>
      </c>
      <c r="BG5" s="7">
        <v>59</v>
      </c>
      <c r="BH5" s="18">
        <v>60</v>
      </c>
      <c r="BI5" s="18">
        <v>61</v>
      </c>
      <c r="BJ5" s="18">
        <v>62</v>
      </c>
      <c r="BK5" s="18">
        <v>63</v>
      </c>
      <c r="BL5" s="20">
        <v>64</v>
      </c>
      <c r="BM5" s="21">
        <v>65</v>
      </c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</row>
    <row r="6" spans="1:108" ht="42" customHeight="1">
      <c r="A6" s="24" t="s">
        <v>44</v>
      </c>
      <c r="B6" s="1">
        <v>0</v>
      </c>
      <c r="C6" s="2">
        <v>0</v>
      </c>
      <c r="D6" s="25">
        <v>0</v>
      </c>
      <c r="E6" s="2">
        <v>0</v>
      </c>
      <c r="F6" s="26">
        <v>0</v>
      </c>
      <c r="G6" s="27">
        <f>E6-F6</f>
        <v>0</v>
      </c>
      <c r="H6" s="2" t="e">
        <f>G6/(E6/100)</f>
        <v>#DIV/0!</v>
      </c>
      <c r="I6" s="9">
        <v>0</v>
      </c>
      <c r="J6" s="2">
        <v>0</v>
      </c>
      <c r="K6" s="2">
        <v>0</v>
      </c>
      <c r="L6" s="2">
        <f>J6-K6</f>
        <v>0</v>
      </c>
      <c r="M6" s="2" t="e">
        <f>L6/(J6/100)</f>
        <v>#DIV/0!</v>
      </c>
      <c r="N6" s="5" t="e">
        <f>(E6+J6)/(C6/100)</f>
        <v>#DIV/0!</v>
      </c>
      <c r="O6" s="1">
        <v>0</v>
      </c>
      <c r="P6" s="8">
        <v>0</v>
      </c>
      <c r="Q6" s="28">
        <v>0</v>
      </c>
      <c r="R6" s="2">
        <v>0</v>
      </c>
      <c r="S6" s="2">
        <v>0</v>
      </c>
      <c r="T6" s="2">
        <f>R6-S6</f>
        <v>0</v>
      </c>
      <c r="U6" s="2">
        <v>0</v>
      </c>
      <c r="V6" s="8">
        <v>0</v>
      </c>
      <c r="W6" s="8">
        <v>0</v>
      </c>
      <c r="X6" s="8">
        <v>0</v>
      </c>
      <c r="Y6" s="2">
        <f>W6-X6</f>
        <v>0</v>
      </c>
      <c r="Z6" s="2">
        <v>0</v>
      </c>
      <c r="AA6" s="5" t="e">
        <f>(R6+W6)/(P6/100)</f>
        <v>#DIV/0!</v>
      </c>
      <c r="AB6" s="1">
        <v>170</v>
      </c>
      <c r="AC6" s="2">
        <v>7679.2</v>
      </c>
      <c r="AD6" s="3">
        <v>108</v>
      </c>
      <c r="AE6" s="2">
        <v>6238.6</v>
      </c>
      <c r="AF6" s="10">
        <v>5037.2</v>
      </c>
      <c r="AG6" s="2">
        <f>AE6-AF6</f>
        <v>1201.4000000000005</v>
      </c>
      <c r="AH6" s="2">
        <f>AG6/(AE6/100)</f>
        <v>19.25752572692592</v>
      </c>
      <c r="AI6" s="3">
        <v>59</v>
      </c>
      <c r="AJ6" s="2">
        <v>1412.7</v>
      </c>
      <c r="AK6" s="10">
        <v>1352.7</v>
      </c>
      <c r="AL6" s="4">
        <f>AJ6-AK6</f>
        <v>60</v>
      </c>
      <c r="AM6" s="2">
        <f>AL6/(AJ6/100)</f>
        <v>4.2471862391165853</v>
      </c>
      <c r="AN6" s="5">
        <f>(AE6+AJ6)/(AC6/100)</f>
        <v>99.636680904260857</v>
      </c>
      <c r="AO6" s="1">
        <v>115</v>
      </c>
      <c r="AP6" s="2">
        <v>15038.4</v>
      </c>
      <c r="AQ6" s="3">
        <v>104</v>
      </c>
      <c r="AR6" s="2">
        <v>14418.7</v>
      </c>
      <c r="AS6" s="10">
        <v>14369.4</v>
      </c>
      <c r="AT6" s="6">
        <f>AR6-AS6</f>
        <v>49.300000000001091</v>
      </c>
      <c r="AU6" s="6">
        <f>AT6/(AR6/100)</f>
        <v>0.34191709377406482</v>
      </c>
      <c r="AV6" s="6">
        <f>AR6/(AP6/100)</f>
        <v>95.879215874029171</v>
      </c>
      <c r="AW6" s="7"/>
      <c r="AX6" s="2"/>
      <c r="AY6" s="8"/>
      <c r="AZ6" s="3"/>
      <c r="BA6" s="3"/>
      <c r="BB6" s="2"/>
      <c r="BC6" s="2"/>
      <c r="BD6" s="5"/>
      <c r="BE6" s="1">
        <f>B6+I6+O6+V6+AB6+AO6+AW6</f>
        <v>285</v>
      </c>
      <c r="BF6" s="10">
        <f>C6+P6+AC6+AP6+AX6</f>
        <v>22717.599999999999</v>
      </c>
      <c r="BG6" s="9">
        <f t="shared" ref="BG6" si="0">D6+I6+Q6+V6+AD6+AI6+AQ6+AY6</f>
        <v>271</v>
      </c>
      <c r="BH6" s="2">
        <f t="shared" ref="BH6" si="1">E6+J6+R6+W6+AE6+AJ6+AR6+AZ6</f>
        <v>22070</v>
      </c>
      <c r="BI6" s="2">
        <f t="shared" ref="BI6" si="2">F6+K6+S6+X6+AF6+AK6+AS6+BA6</f>
        <v>20759.3</v>
      </c>
      <c r="BJ6" s="2">
        <f>BH6-BI6</f>
        <v>1310.7000000000007</v>
      </c>
      <c r="BK6" s="2">
        <f>BJ6/(BH6/100)</f>
        <v>5.9388309922972393</v>
      </c>
      <c r="BL6" s="27">
        <f>BH6/(BF6/100)</f>
        <v>97.149346761981903</v>
      </c>
      <c r="BM6" s="18">
        <v>20800</v>
      </c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</row>
    <row r="7" spans="1:108" s="22" customFormat="1">
      <c r="A7" s="24"/>
      <c r="B7" s="1"/>
      <c r="C7" s="2"/>
      <c r="D7" s="25"/>
      <c r="E7" s="2"/>
      <c r="F7" s="2"/>
      <c r="G7" s="27"/>
      <c r="H7" s="2"/>
      <c r="I7" s="25"/>
      <c r="J7" s="29"/>
      <c r="K7" s="29"/>
      <c r="L7" s="2"/>
      <c r="M7" s="2"/>
      <c r="N7" s="5"/>
      <c r="O7" s="1"/>
      <c r="P7" s="2"/>
      <c r="Q7" s="28"/>
      <c r="R7" s="2"/>
      <c r="S7" s="2"/>
      <c r="T7" s="2"/>
      <c r="U7" s="2"/>
      <c r="V7" s="28"/>
      <c r="W7" s="2"/>
      <c r="X7" s="2"/>
      <c r="Y7" s="2"/>
      <c r="Z7" s="2"/>
      <c r="AA7" s="5"/>
      <c r="AB7" s="1"/>
      <c r="AC7" s="2"/>
      <c r="AD7" s="3"/>
      <c r="AE7" s="2"/>
      <c r="AF7" s="2"/>
      <c r="AG7" s="2"/>
      <c r="AH7" s="2"/>
      <c r="AI7" s="3"/>
      <c r="AJ7" s="2"/>
      <c r="AK7" s="2"/>
      <c r="AL7" s="4"/>
      <c r="AM7" s="2"/>
      <c r="AN7" s="5"/>
      <c r="AO7" s="1"/>
      <c r="AP7" s="2"/>
      <c r="AQ7" s="3"/>
      <c r="AR7" s="2"/>
      <c r="AS7" s="2"/>
      <c r="AT7" s="6"/>
      <c r="AU7" s="6"/>
      <c r="AV7" s="6"/>
      <c r="AW7" s="7"/>
      <c r="AX7" s="2"/>
      <c r="AY7" s="8"/>
      <c r="AZ7" s="3"/>
      <c r="BA7" s="3"/>
      <c r="BB7" s="2"/>
      <c r="BC7" s="2"/>
      <c r="BD7" s="5"/>
      <c r="BE7" s="1"/>
      <c r="BF7" s="2"/>
      <c r="BG7" s="9"/>
      <c r="BH7" s="2"/>
      <c r="BI7" s="10"/>
      <c r="BJ7" s="2"/>
      <c r="BK7" s="2"/>
      <c r="BL7" s="27"/>
      <c r="BM7" s="18"/>
    </row>
    <row r="8" spans="1:108" s="11" customFormat="1" ht="24" customHeight="1">
      <c r="A8" s="30"/>
      <c r="B8" s="31"/>
      <c r="C8" s="32"/>
      <c r="D8" s="31"/>
      <c r="E8" s="32"/>
      <c r="F8" s="32"/>
      <c r="G8" s="32"/>
      <c r="H8" s="32"/>
      <c r="I8" s="31"/>
      <c r="J8" s="32"/>
      <c r="K8" s="32"/>
      <c r="L8" s="32"/>
      <c r="M8" s="32"/>
      <c r="N8" s="32"/>
      <c r="O8" s="31"/>
      <c r="P8" s="32"/>
      <c r="Q8" s="33"/>
      <c r="R8" s="32"/>
      <c r="S8" s="32"/>
      <c r="T8" s="32"/>
      <c r="U8" s="32"/>
      <c r="V8" s="33"/>
      <c r="W8" s="32"/>
      <c r="X8" s="32"/>
      <c r="Y8" s="32"/>
      <c r="Z8" s="32"/>
      <c r="AA8" s="32"/>
      <c r="AB8" s="31"/>
      <c r="AC8" s="32"/>
      <c r="AD8" s="33"/>
      <c r="AE8" s="32"/>
      <c r="AF8" s="32"/>
      <c r="AG8" s="32"/>
      <c r="AH8" s="32"/>
      <c r="AI8" s="33"/>
      <c r="AJ8" s="32"/>
      <c r="AK8" s="32"/>
      <c r="AL8" s="32"/>
      <c r="AM8" s="32"/>
      <c r="AN8" s="32"/>
      <c r="AO8" s="31"/>
      <c r="AP8" s="32"/>
      <c r="AQ8" s="33"/>
      <c r="AR8" s="32"/>
      <c r="AS8" s="32"/>
      <c r="AT8" s="32"/>
      <c r="AU8" s="32"/>
      <c r="AV8" s="32"/>
      <c r="AW8" s="31"/>
      <c r="AX8" s="32"/>
      <c r="AY8" s="33"/>
      <c r="AZ8" s="32"/>
      <c r="BA8" s="32"/>
      <c r="BB8" s="32"/>
      <c r="BC8" s="32"/>
      <c r="BD8" s="32"/>
      <c r="BE8" s="31"/>
      <c r="BF8" s="32"/>
      <c r="BG8" s="31"/>
      <c r="BH8" s="32"/>
      <c r="BI8" s="32"/>
      <c r="BJ8" s="32"/>
      <c r="BK8" s="32"/>
      <c r="BL8" s="27"/>
      <c r="BM8" s="14"/>
    </row>
    <row r="9" spans="1:108" s="22" customFormat="1" hidden="1">
      <c r="A9" s="34" t="s">
        <v>29</v>
      </c>
      <c r="B9" s="9"/>
      <c r="C9" s="2"/>
      <c r="D9" s="7"/>
      <c r="E9" s="2"/>
      <c r="F9" s="2"/>
      <c r="G9" s="2">
        <f>SUM(G7:G8)</f>
        <v>0</v>
      </c>
      <c r="H9" s="2">
        <f>SUM(H7:H8)</f>
        <v>0</v>
      </c>
      <c r="I9" s="7"/>
      <c r="J9" s="35"/>
      <c r="K9" s="35"/>
      <c r="L9" s="2"/>
      <c r="M9" s="2"/>
      <c r="N9" s="2"/>
      <c r="O9" s="9"/>
      <c r="P9" s="2"/>
      <c r="Q9" s="28"/>
      <c r="R9" s="2"/>
      <c r="S9" s="2"/>
      <c r="T9" s="2"/>
      <c r="U9" s="2">
        <f>SUM(U6:U8)</f>
        <v>0</v>
      </c>
      <c r="V9" s="28"/>
      <c r="W9" s="2"/>
      <c r="X9" s="2"/>
      <c r="Y9" s="2"/>
      <c r="Z9" s="2"/>
      <c r="AA9" s="2"/>
      <c r="AB9" s="9"/>
      <c r="AC9" s="36"/>
      <c r="AD9" s="18"/>
      <c r="AE9" s="18"/>
      <c r="AF9" s="35"/>
      <c r="AG9" s="2"/>
      <c r="AH9" s="2"/>
      <c r="AI9" s="18"/>
      <c r="AJ9" s="18"/>
      <c r="AK9" s="35"/>
      <c r="AL9" s="2"/>
      <c r="AM9" s="2"/>
      <c r="AN9" s="2"/>
      <c r="AO9" s="7"/>
      <c r="AP9" s="18"/>
      <c r="AQ9" s="18"/>
      <c r="AR9" s="18"/>
      <c r="AS9" s="35"/>
      <c r="AT9" s="2"/>
      <c r="AU9" s="2"/>
      <c r="AV9" s="2">
        <f>SUM(AV6:AV8)</f>
        <v>95.879215874029171</v>
      </c>
      <c r="AW9" s="7"/>
      <c r="AX9" s="18"/>
      <c r="AY9" s="28"/>
      <c r="AZ9" s="18"/>
      <c r="BA9" s="18"/>
      <c r="BB9" s="2"/>
      <c r="BC9" s="2"/>
      <c r="BD9" s="2"/>
      <c r="BE9" s="9"/>
      <c r="BF9" s="2"/>
      <c r="BG9" s="9"/>
      <c r="BH9" s="2"/>
      <c r="BI9" s="10"/>
      <c r="BJ9" s="2"/>
      <c r="BK9" s="2"/>
      <c r="BL9" s="27"/>
      <c r="BM9" s="18"/>
    </row>
    <row r="10" spans="1:108" s="22" customFormat="1" ht="18.75" hidden="1" customHeight="1">
      <c r="A10" s="34" t="s">
        <v>30</v>
      </c>
      <c r="B10" s="9"/>
      <c r="C10" s="2"/>
      <c r="D10" s="25"/>
      <c r="E10" s="2"/>
      <c r="F10" s="2"/>
      <c r="G10" s="2"/>
      <c r="H10" s="2"/>
      <c r="I10" s="25"/>
      <c r="J10" s="29"/>
      <c r="K10" s="29"/>
      <c r="L10" s="2"/>
      <c r="M10" s="2"/>
      <c r="N10" s="2"/>
      <c r="O10" s="9"/>
      <c r="P10" s="2"/>
      <c r="Q10" s="28"/>
      <c r="R10" s="2"/>
      <c r="S10" s="2"/>
      <c r="T10" s="2"/>
      <c r="U10" s="2"/>
      <c r="V10" s="28"/>
      <c r="W10" s="2"/>
      <c r="X10" s="2"/>
      <c r="Y10" s="2"/>
      <c r="Z10" s="2"/>
      <c r="AA10" s="2"/>
      <c r="AB10" s="9"/>
      <c r="AC10" s="2"/>
      <c r="AD10" s="3"/>
      <c r="AE10" s="2"/>
      <c r="AF10" s="2"/>
      <c r="AG10" s="2"/>
      <c r="AH10" s="2"/>
      <c r="AI10" s="3"/>
      <c r="AJ10" s="2"/>
      <c r="AK10" s="2"/>
      <c r="AL10" s="2"/>
      <c r="AM10" s="2"/>
      <c r="AN10" s="2"/>
      <c r="AO10" s="9"/>
      <c r="AP10" s="2"/>
      <c r="AQ10" s="3"/>
      <c r="AR10" s="2"/>
      <c r="AS10" s="2"/>
      <c r="AT10" s="2"/>
      <c r="AU10" s="2"/>
      <c r="AV10" s="2"/>
      <c r="AW10" s="7"/>
      <c r="AX10" s="2"/>
      <c r="AY10" s="8"/>
      <c r="AZ10" s="3"/>
      <c r="BA10" s="3"/>
      <c r="BB10" s="2"/>
      <c r="BC10" s="2"/>
      <c r="BD10" s="2"/>
      <c r="BE10" s="9"/>
      <c r="BF10" s="2"/>
      <c r="BG10" s="9"/>
      <c r="BH10" s="2"/>
      <c r="BI10" s="10"/>
      <c r="BJ10" s="2"/>
      <c r="BK10" s="2"/>
      <c r="BL10" s="27"/>
      <c r="BM10" s="18"/>
    </row>
    <row r="11" spans="1:108" s="22" customFormat="1" ht="18.75" hidden="1" customHeight="1">
      <c r="A11" s="34" t="s">
        <v>31</v>
      </c>
      <c r="B11" s="9"/>
      <c r="C11" s="2"/>
      <c r="D11" s="25"/>
      <c r="E11" s="2"/>
      <c r="F11" s="2"/>
      <c r="G11" s="2"/>
      <c r="H11" s="2"/>
      <c r="I11" s="25"/>
      <c r="J11" s="26"/>
      <c r="K11" s="26"/>
      <c r="L11" s="2"/>
      <c r="M11" s="2"/>
      <c r="N11" s="2"/>
      <c r="O11" s="9"/>
      <c r="P11" s="2"/>
      <c r="Q11" s="28"/>
      <c r="R11" s="2"/>
      <c r="S11" s="2"/>
      <c r="T11" s="2"/>
      <c r="U11" s="2"/>
      <c r="V11" s="28"/>
      <c r="W11" s="2"/>
      <c r="X11" s="2"/>
      <c r="Y11" s="2"/>
      <c r="Z11" s="2"/>
      <c r="AA11" s="2"/>
      <c r="AB11" s="9"/>
      <c r="AC11" s="2"/>
      <c r="AD11" s="3"/>
      <c r="AE11" s="3"/>
      <c r="AF11" s="26"/>
      <c r="AG11" s="2"/>
      <c r="AH11" s="2"/>
      <c r="AI11" s="3"/>
      <c r="AJ11" s="3"/>
      <c r="AK11" s="26"/>
      <c r="AL11" s="2"/>
      <c r="AM11" s="2"/>
      <c r="AN11" s="2"/>
      <c r="AO11" s="7"/>
      <c r="AP11" s="3"/>
      <c r="AQ11" s="3"/>
      <c r="AR11" s="3"/>
      <c r="AS11" s="3"/>
      <c r="AT11" s="2"/>
      <c r="AU11" s="2"/>
      <c r="AV11" s="2"/>
      <c r="AW11" s="9"/>
      <c r="AX11" s="2"/>
      <c r="AY11" s="28"/>
      <c r="AZ11" s="2"/>
      <c r="BA11" s="3"/>
      <c r="BB11" s="2"/>
      <c r="BC11" s="2"/>
      <c r="BD11" s="2"/>
      <c r="BE11" s="9"/>
      <c r="BF11" s="2"/>
      <c r="BG11" s="9"/>
      <c r="BH11" s="2"/>
      <c r="BI11" s="10"/>
      <c r="BJ11" s="2"/>
      <c r="BK11" s="2"/>
      <c r="BL11" s="27"/>
      <c r="BM11" s="18"/>
    </row>
    <row r="12" spans="1:108" s="22" customFormat="1" ht="18.75" hidden="1" customHeight="1">
      <c r="A12" s="34" t="s">
        <v>32</v>
      </c>
      <c r="B12" s="9"/>
      <c r="C12" s="2"/>
      <c r="D12" s="9"/>
      <c r="E12" s="2"/>
      <c r="F12" s="2"/>
      <c r="G12" s="2"/>
      <c r="H12" s="2"/>
      <c r="I12" s="25"/>
      <c r="J12" s="2"/>
      <c r="K12" s="2"/>
      <c r="L12" s="2"/>
      <c r="M12" s="2"/>
      <c r="N12" s="2"/>
      <c r="O12" s="9"/>
      <c r="P12" s="2"/>
      <c r="Q12" s="28"/>
      <c r="R12" s="2"/>
      <c r="S12" s="2"/>
      <c r="T12" s="2"/>
      <c r="U12" s="2"/>
      <c r="V12" s="28"/>
      <c r="W12" s="2"/>
      <c r="X12" s="2"/>
      <c r="Y12" s="2"/>
      <c r="Z12" s="2"/>
      <c r="AA12" s="2"/>
      <c r="AB12" s="9"/>
      <c r="AC12" s="2"/>
      <c r="AD12" s="18"/>
      <c r="AE12" s="2"/>
      <c r="AF12" s="2"/>
      <c r="AG12" s="2"/>
      <c r="AH12" s="2"/>
      <c r="AI12" s="18"/>
      <c r="AJ12" s="37"/>
      <c r="AK12" s="2"/>
      <c r="AL12" s="2"/>
      <c r="AM12" s="2"/>
      <c r="AN12" s="2"/>
      <c r="AO12" s="9"/>
      <c r="AP12" s="28"/>
      <c r="AQ12" s="28"/>
      <c r="AR12" s="28"/>
      <c r="AS12" s="28"/>
      <c r="AT12" s="2"/>
      <c r="AU12" s="2"/>
      <c r="AV12" s="2"/>
      <c r="AW12" s="9"/>
      <c r="AX12" s="2"/>
      <c r="AY12" s="2"/>
      <c r="AZ12" s="2"/>
      <c r="BA12" s="37"/>
      <c r="BB12" s="2"/>
      <c r="BC12" s="2"/>
      <c r="BD12" s="2"/>
      <c r="BE12" s="9"/>
      <c r="BF12" s="2"/>
      <c r="BG12" s="9"/>
      <c r="BH12" s="2"/>
      <c r="BI12" s="10"/>
      <c r="BJ12" s="2"/>
      <c r="BK12" s="2"/>
      <c r="BL12" s="27"/>
      <c r="BM12" s="18"/>
    </row>
    <row r="13" spans="1:108" s="22" customFormat="1" ht="18.75" hidden="1" customHeight="1">
      <c r="A13" s="34" t="s">
        <v>33</v>
      </c>
      <c r="B13" s="9"/>
      <c r="C13" s="2"/>
      <c r="D13" s="7"/>
      <c r="E13" s="2"/>
      <c r="F13" s="2"/>
      <c r="G13" s="2"/>
      <c r="H13" s="2"/>
      <c r="I13" s="25"/>
      <c r="J13" s="2"/>
      <c r="K13" s="2"/>
      <c r="L13" s="2"/>
      <c r="M13" s="2"/>
      <c r="N13" s="2"/>
      <c r="O13" s="9"/>
      <c r="P13" s="2"/>
      <c r="Q13" s="28"/>
      <c r="R13" s="2"/>
      <c r="S13" s="2"/>
      <c r="T13" s="2"/>
      <c r="U13" s="2"/>
      <c r="V13" s="28"/>
      <c r="W13" s="2"/>
      <c r="X13" s="2"/>
      <c r="Y13" s="2"/>
      <c r="Z13" s="2"/>
      <c r="AA13" s="2"/>
      <c r="AB13" s="9"/>
      <c r="AC13" s="2"/>
      <c r="AD13" s="28"/>
      <c r="AE13" s="2"/>
      <c r="AF13" s="2"/>
      <c r="AG13" s="2"/>
      <c r="AH13" s="2"/>
      <c r="AI13" s="28"/>
      <c r="AJ13" s="2"/>
      <c r="AK13" s="2"/>
      <c r="AL13" s="2"/>
      <c r="AM13" s="2"/>
      <c r="AN13" s="2"/>
      <c r="AO13" s="9"/>
      <c r="AP13" s="2"/>
      <c r="AQ13" s="28"/>
      <c r="AR13" s="2"/>
      <c r="AS13" s="2"/>
      <c r="AT13" s="2"/>
      <c r="AU13" s="2"/>
      <c r="AV13" s="2"/>
      <c r="AW13" s="7"/>
      <c r="AX13" s="2"/>
      <c r="AY13" s="28"/>
      <c r="AZ13" s="2"/>
      <c r="BA13" s="2"/>
      <c r="BB13" s="2"/>
      <c r="BC13" s="2"/>
      <c r="BD13" s="2"/>
      <c r="BE13" s="9"/>
      <c r="BF13" s="2"/>
      <c r="BG13" s="9"/>
      <c r="BH13" s="2"/>
      <c r="BI13" s="10"/>
      <c r="BJ13" s="2"/>
      <c r="BK13" s="2"/>
      <c r="BL13" s="27"/>
      <c r="BM13" s="18"/>
    </row>
    <row r="14" spans="1:108" s="22" customFormat="1" ht="18.75" hidden="1" customHeight="1">
      <c r="A14" s="34" t="s">
        <v>26</v>
      </c>
      <c r="B14" s="9"/>
      <c r="C14" s="2"/>
      <c r="D14" s="38"/>
      <c r="E14" s="2"/>
      <c r="F14" s="2"/>
      <c r="G14" s="2"/>
      <c r="H14" s="2"/>
      <c r="I14" s="25"/>
      <c r="J14" s="39"/>
      <c r="K14" s="39"/>
      <c r="L14" s="2"/>
      <c r="M14" s="2"/>
      <c r="N14" s="2"/>
      <c r="O14" s="9"/>
      <c r="P14" s="2"/>
      <c r="Q14" s="28"/>
      <c r="R14" s="2"/>
      <c r="S14" s="2"/>
      <c r="T14" s="2"/>
      <c r="U14" s="2"/>
      <c r="V14" s="28"/>
      <c r="W14" s="2"/>
      <c r="X14" s="2"/>
      <c r="Y14" s="2"/>
      <c r="Z14" s="2"/>
      <c r="AA14" s="2"/>
      <c r="AB14" s="9"/>
      <c r="AC14" s="2"/>
      <c r="AD14" s="40"/>
      <c r="AE14" s="39"/>
      <c r="AF14" s="39"/>
      <c r="AG14" s="2"/>
      <c r="AH14" s="2"/>
      <c r="AI14" s="40"/>
      <c r="AJ14" s="2"/>
      <c r="AK14" s="2"/>
      <c r="AL14" s="2"/>
      <c r="AM14" s="2"/>
      <c r="AN14" s="2"/>
      <c r="AO14" s="9"/>
      <c r="AP14" s="28"/>
      <c r="AQ14" s="28"/>
      <c r="AR14" s="40"/>
      <c r="AS14" s="40"/>
      <c r="AT14" s="2"/>
      <c r="AU14" s="2"/>
      <c r="AV14" s="2"/>
      <c r="AW14" s="9"/>
      <c r="AX14" s="2"/>
      <c r="AY14" s="28"/>
      <c r="AZ14" s="2"/>
      <c r="BA14" s="40"/>
      <c r="BB14" s="2"/>
      <c r="BC14" s="2"/>
      <c r="BD14" s="2"/>
      <c r="BE14" s="9"/>
      <c r="BF14" s="2"/>
      <c r="BG14" s="9"/>
      <c r="BH14" s="2"/>
      <c r="BI14" s="10"/>
      <c r="BJ14" s="2"/>
      <c r="BK14" s="2"/>
      <c r="BL14" s="27"/>
      <c r="BM14" s="18"/>
    </row>
    <row r="15" spans="1:108" s="22" customFormat="1" ht="18.75" hidden="1" customHeight="1">
      <c r="A15" s="41" t="s">
        <v>34</v>
      </c>
      <c r="B15" s="9"/>
      <c r="C15" s="2"/>
      <c r="D15" s="25"/>
      <c r="E15" s="2"/>
      <c r="F15" s="2"/>
      <c r="G15" s="2"/>
      <c r="H15" s="2"/>
      <c r="I15" s="25"/>
      <c r="J15" s="2"/>
      <c r="K15" s="2"/>
      <c r="L15" s="2"/>
      <c r="M15" s="2"/>
      <c r="N15" s="2"/>
      <c r="O15" s="9"/>
      <c r="P15" s="2"/>
      <c r="Q15" s="28"/>
      <c r="R15" s="2"/>
      <c r="S15" s="2"/>
      <c r="T15" s="2"/>
      <c r="U15" s="2"/>
      <c r="V15" s="28"/>
      <c r="W15" s="2"/>
      <c r="X15" s="2"/>
      <c r="Y15" s="2"/>
      <c r="Z15" s="2"/>
      <c r="AA15" s="2"/>
      <c r="AB15" s="9"/>
      <c r="AC15" s="2"/>
      <c r="AD15" s="3"/>
      <c r="AE15" s="3"/>
      <c r="AF15" s="26"/>
      <c r="AG15" s="2"/>
      <c r="AH15" s="2"/>
      <c r="AI15" s="3"/>
      <c r="AJ15" s="3"/>
      <c r="AK15" s="26"/>
      <c r="AL15" s="2"/>
      <c r="AM15" s="2"/>
      <c r="AN15" s="2"/>
      <c r="AO15" s="9"/>
      <c r="AP15" s="28"/>
      <c r="AQ15" s="28"/>
      <c r="AR15" s="28"/>
      <c r="AS15" s="26"/>
      <c r="AT15" s="2"/>
      <c r="AU15" s="2"/>
      <c r="AV15" s="2"/>
      <c r="AW15" s="9"/>
      <c r="AX15" s="2"/>
      <c r="AY15" s="28"/>
      <c r="AZ15" s="2"/>
      <c r="BA15" s="2"/>
      <c r="BB15" s="2"/>
      <c r="BC15" s="2"/>
      <c r="BD15" s="2"/>
      <c r="BE15" s="9"/>
      <c r="BF15" s="2"/>
      <c r="BG15" s="9"/>
      <c r="BH15" s="2"/>
      <c r="BI15" s="10"/>
      <c r="BJ15" s="2"/>
      <c r="BK15" s="2"/>
      <c r="BL15" s="27"/>
      <c r="BM15" s="18"/>
    </row>
    <row r="16" spans="1:108" s="22" customFormat="1" ht="18.75" hidden="1" customHeight="1">
      <c r="A16" s="34" t="s">
        <v>35</v>
      </c>
      <c r="B16" s="9"/>
      <c r="C16" s="2"/>
      <c r="D16" s="25"/>
      <c r="E16" s="2"/>
      <c r="F16" s="2"/>
      <c r="G16" s="2"/>
      <c r="H16" s="2"/>
      <c r="I16" s="25"/>
      <c r="J16" s="2"/>
      <c r="K16" s="2"/>
      <c r="L16" s="2"/>
      <c r="M16" s="2"/>
      <c r="N16" s="2"/>
      <c r="O16" s="9"/>
      <c r="P16" s="2"/>
      <c r="Q16" s="28"/>
      <c r="R16" s="2"/>
      <c r="S16" s="2"/>
      <c r="T16" s="2"/>
      <c r="U16" s="2"/>
      <c r="V16" s="28"/>
      <c r="W16" s="2"/>
      <c r="X16" s="2"/>
      <c r="Y16" s="2"/>
      <c r="Z16" s="2"/>
      <c r="AA16" s="2"/>
      <c r="AB16" s="42"/>
      <c r="AC16" s="2"/>
      <c r="AD16" s="3"/>
      <c r="AE16" s="3"/>
      <c r="AF16" s="3"/>
      <c r="AG16" s="2"/>
      <c r="AH16" s="2"/>
      <c r="AI16" s="3"/>
      <c r="AJ16" s="3"/>
      <c r="AK16" s="26"/>
      <c r="AL16" s="2"/>
      <c r="AM16" s="2"/>
      <c r="AN16" s="2"/>
      <c r="AO16" s="9"/>
      <c r="AP16" s="2"/>
      <c r="AQ16" s="3"/>
      <c r="AR16" s="2"/>
      <c r="AS16" s="2"/>
      <c r="AT16" s="2"/>
      <c r="AU16" s="2"/>
      <c r="AV16" s="2"/>
      <c r="AW16" s="9"/>
      <c r="AX16" s="2"/>
      <c r="AY16" s="28"/>
      <c r="AZ16" s="2"/>
      <c r="BA16" s="2"/>
      <c r="BB16" s="2"/>
      <c r="BC16" s="2"/>
      <c r="BD16" s="2"/>
      <c r="BE16" s="9"/>
      <c r="BF16" s="2"/>
      <c r="BG16" s="9"/>
      <c r="BH16" s="2"/>
      <c r="BI16" s="10"/>
      <c r="BJ16" s="2"/>
      <c r="BK16" s="2"/>
      <c r="BL16" s="27"/>
      <c r="BM16" s="18"/>
    </row>
    <row r="17" spans="1:108" s="22" customFormat="1" ht="18.75" hidden="1" customHeight="1">
      <c r="A17" s="34" t="s">
        <v>36</v>
      </c>
      <c r="B17" s="9"/>
      <c r="C17" s="2"/>
      <c r="D17" s="9"/>
      <c r="E17" s="2"/>
      <c r="F17" s="2"/>
      <c r="G17" s="2"/>
      <c r="H17" s="2"/>
      <c r="I17" s="9"/>
      <c r="J17" s="2"/>
      <c r="K17" s="2"/>
      <c r="L17" s="2"/>
      <c r="M17" s="2"/>
      <c r="N17" s="2"/>
      <c r="O17" s="9"/>
      <c r="P17" s="2"/>
      <c r="Q17" s="2"/>
      <c r="R17" s="2"/>
      <c r="S17" s="2"/>
      <c r="T17" s="2"/>
      <c r="U17" s="28"/>
      <c r="V17" s="28"/>
      <c r="W17" s="2"/>
      <c r="X17" s="2"/>
      <c r="Y17" s="2"/>
      <c r="Z17" s="2"/>
      <c r="AA17" s="2"/>
      <c r="AB17" s="9"/>
      <c r="AC17" s="2"/>
      <c r="AD17" s="28"/>
      <c r="AE17" s="2"/>
      <c r="AF17" s="2"/>
      <c r="AG17" s="2"/>
      <c r="AH17" s="2"/>
      <c r="AI17" s="28"/>
      <c r="AJ17" s="2"/>
      <c r="AK17" s="2"/>
      <c r="AL17" s="2"/>
      <c r="AM17" s="2"/>
      <c r="AN17" s="2"/>
      <c r="AO17" s="9"/>
      <c r="AP17" s="28"/>
      <c r="AQ17" s="28"/>
      <c r="AR17" s="2"/>
      <c r="AS17" s="2"/>
      <c r="AT17" s="2"/>
      <c r="AU17" s="2"/>
      <c r="AV17" s="2"/>
      <c r="AW17" s="28"/>
      <c r="AX17" s="2"/>
      <c r="AY17" s="28"/>
      <c r="AZ17" s="2"/>
      <c r="BA17" s="2"/>
      <c r="BB17" s="2"/>
      <c r="BC17" s="2"/>
      <c r="BD17" s="2"/>
      <c r="BE17" s="9"/>
      <c r="BF17" s="2"/>
      <c r="BG17" s="9"/>
      <c r="BH17" s="2"/>
      <c r="BI17" s="10"/>
      <c r="BJ17" s="2"/>
      <c r="BK17" s="2"/>
      <c r="BL17" s="27"/>
      <c r="BM17" s="18"/>
    </row>
    <row r="18" spans="1:108" s="46" customFormat="1" ht="18.75" hidden="1" customHeight="1">
      <c r="A18" s="34" t="s">
        <v>37</v>
      </c>
      <c r="B18" s="9"/>
      <c r="C18" s="2"/>
      <c r="D18" s="43"/>
      <c r="E18" s="2"/>
      <c r="F18" s="2"/>
      <c r="G18" s="2"/>
      <c r="H18" s="2"/>
      <c r="I18" s="25"/>
      <c r="J18" s="29"/>
      <c r="K18" s="29"/>
      <c r="L18" s="2"/>
      <c r="M18" s="2"/>
      <c r="N18" s="2"/>
      <c r="O18" s="25"/>
      <c r="P18" s="2"/>
      <c r="Q18" s="28"/>
      <c r="R18" s="2"/>
      <c r="S18" s="2"/>
      <c r="T18" s="2"/>
      <c r="U18" s="2"/>
      <c r="V18" s="28"/>
      <c r="W18" s="2"/>
      <c r="X18" s="2"/>
      <c r="Y18" s="2"/>
      <c r="Z18" s="2"/>
      <c r="AA18" s="2"/>
      <c r="AB18" s="9"/>
      <c r="AC18" s="2"/>
      <c r="AD18" s="44"/>
      <c r="AE18" s="29"/>
      <c r="AF18" s="2"/>
      <c r="AG18" s="2"/>
      <c r="AH18" s="2"/>
      <c r="AI18" s="44"/>
      <c r="AJ18" s="29"/>
      <c r="AK18" s="29"/>
      <c r="AL18" s="2"/>
      <c r="AM18" s="2"/>
      <c r="AN18" s="2"/>
      <c r="AO18" s="9"/>
      <c r="AP18" s="2"/>
      <c r="AQ18" s="28"/>
      <c r="AR18" s="2"/>
      <c r="AS18" s="2"/>
      <c r="AT18" s="2"/>
      <c r="AU18" s="2"/>
      <c r="AV18" s="2"/>
      <c r="AW18" s="7"/>
      <c r="AX18" s="2"/>
      <c r="AY18" s="28"/>
      <c r="AZ18" s="2"/>
      <c r="BA18" s="29"/>
      <c r="BB18" s="2"/>
      <c r="BC18" s="2"/>
      <c r="BD18" s="2"/>
      <c r="BE18" s="9"/>
      <c r="BF18" s="2"/>
      <c r="BG18" s="9"/>
      <c r="BH18" s="2"/>
      <c r="BI18" s="10"/>
      <c r="BJ18" s="2"/>
      <c r="BK18" s="2"/>
      <c r="BL18" s="27"/>
      <c r="BM18" s="45"/>
    </row>
    <row r="19" spans="1:108" s="22" customFormat="1" ht="18.75" hidden="1" customHeight="1">
      <c r="A19" s="24" t="s">
        <v>40</v>
      </c>
      <c r="B19" s="9"/>
      <c r="C19" s="2"/>
      <c r="D19" s="25"/>
      <c r="E19" s="2"/>
      <c r="F19" s="2"/>
      <c r="G19" s="2"/>
      <c r="H19" s="2"/>
      <c r="I19" s="25"/>
      <c r="J19" s="2"/>
      <c r="K19" s="2"/>
      <c r="L19" s="2"/>
      <c r="M19" s="2"/>
      <c r="N19" s="2"/>
      <c r="O19" s="9"/>
      <c r="P19" s="2"/>
      <c r="Q19" s="28"/>
      <c r="R19" s="2"/>
      <c r="S19" s="2"/>
      <c r="T19" s="2"/>
      <c r="U19" s="2"/>
      <c r="V19" s="28"/>
      <c r="W19" s="2"/>
      <c r="X19" s="2"/>
      <c r="Y19" s="2"/>
      <c r="Z19" s="2"/>
      <c r="AA19" s="2"/>
      <c r="AB19" s="9"/>
      <c r="AC19" s="2"/>
      <c r="AD19" s="3"/>
      <c r="AE19" s="29"/>
      <c r="AF19" s="2"/>
      <c r="AG19" s="2"/>
      <c r="AH19" s="2"/>
      <c r="AI19" s="3"/>
      <c r="AJ19" s="3"/>
      <c r="AK19" s="26"/>
      <c r="AL19" s="2"/>
      <c r="AM19" s="2"/>
      <c r="AN19" s="2"/>
      <c r="AO19" s="7"/>
      <c r="AP19" s="28"/>
      <c r="AQ19" s="28"/>
      <c r="AR19" s="28"/>
      <c r="AS19" s="28"/>
      <c r="AT19" s="2"/>
      <c r="AU19" s="2"/>
      <c r="AV19" s="2"/>
      <c r="AW19" s="28"/>
      <c r="AX19" s="2"/>
      <c r="AY19" s="28"/>
      <c r="AZ19" s="2"/>
      <c r="BA19" s="2"/>
      <c r="BB19" s="2"/>
      <c r="BC19" s="2"/>
      <c r="BD19" s="2"/>
      <c r="BE19" s="9"/>
      <c r="BF19" s="2"/>
      <c r="BG19" s="9"/>
      <c r="BH19" s="2"/>
      <c r="BI19" s="10"/>
      <c r="BJ19" s="2"/>
      <c r="BK19" s="2"/>
      <c r="BL19" s="27"/>
      <c r="BM19" s="18"/>
    </row>
    <row r="20" spans="1:108" s="22" customFormat="1" ht="18.75" hidden="1" customHeight="1">
      <c r="B20" s="47"/>
      <c r="C20" s="48"/>
      <c r="D20" s="49"/>
      <c r="E20" s="48"/>
      <c r="F20" s="48"/>
      <c r="G20" s="48"/>
      <c r="H20" s="48"/>
      <c r="I20" s="50"/>
      <c r="J20" s="51"/>
      <c r="K20" s="51"/>
      <c r="L20" s="48"/>
      <c r="M20" s="48"/>
      <c r="N20" s="48"/>
      <c r="O20" s="50"/>
      <c r="P20" s="48"/>
      <c r="Q20" s="52"/>
      <c r="R20" s="48"/>
      <c r="S20" s="48"/>
      <c r="T20" s="48"/>
      <c r="U20" s="48"/>
      <c r="V20" s="52"/>
      <c r="W20" s="48"/>
      <c r="X20" s="48"/>
      <c r="Y20" s="48"/>
      <c r="Z20" s="48"/>
      <c r="AA20" s="48"/>
      <c r="AB20" s="47"/>
      <c r="AC20" s="48"/>
      <c r="AD20" s="53"/>
      <c r="AE20" s="51"/>
      <c r="AF20" s="48"/>
      <c r="AG20" s="48"/>
      <c r="AH20" s="48"/>
      <c r="AI20" s="53"/>
      <c r="AJ20" s="51"/>
      <c r="AK20" s="51"/>
      <c r="AL20" s="48"/>
      <c r="AM20" s="48"/>
      <c r="AN20" s="48"/>
      <c r="AO20" s="47"/>
      <c r="AP20" s="48"/>
      <c r="AQ20" s="52"/>
      <c r="AR20" s="48"/>
      <c r="AS20" s="48"/>
      <c r="AT20" s="48"/>
      <c r="AU20" s="48"/>
      <c r="AV20" s="48"/>
      <c r="AW20" s="54"/>
      <c r="AX20" s="48"/>
      <c r="AY20" s="54"/>
      <c r="AZ20" s="48"/>
      <c r="BA20" s="51"/>
      <c r="BB20" s="48"/>
      <c r="BC20" s="48"/>
      <c r="BD20" s="48"/>
      <c r="BE20" s="47"/>
      <c r="BF20" s="48"/>
      <c r="BG20" s="47"/>
      <c r="BH20" s="48"/>
      <c r="BI20" s="55"/>
      <c r="BJ20" s="48"/>
      <c r="BK20" s="48"/>
      <c r="BL20" s="56"/>
      <c r="BM20" s="18"/>
    </row>
    <row r="21" spans="1:108" s="22" customFormat="1" ht="21" customHeight="1">
      <c r="A21" s="14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20"/>
      <c r="BM21" s="18"/>
    </row>
    <row r="22" spans="1:108" s="11" customFormat="1" ht="20.25" customHeight="1">
      <c r="A22" s="18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57"/>
      <c r="BM22" s="14"/>
    </row>
    <row r="23" spans="1:108">
      <c r="A23" s="58"/>
      <c r="C23" s="60"/>
      <c r="E23" s="61"/>
      <c r="F23" s="61"/>
      <c r="G23" s="22"/>
      <c r="H23" s="22"/>
      <c r="I23" s="59"/>
      <c r="J23" s="22"/>
      <c r="K23" s="22"/>
      <c r="L23" s="22"/>
      <c r="M23" s="22"/>
      <c r="N23" s="22"/>
      <c r="O23" s="59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59"/>
      <c r="AC23" s="60"/>
      <c r="AD23" s="60"/>
      <c r="AE23" s="22"/>
      <c r="AF23" s="22"/>
      <c r="AG23" s="22"/>
      <c r="AH23" s="22"/>
      <c r="AI23" s="22"/>
      <c r="AJ23" s="22"/>
      <c r="AK23" s="22"/>
      <c r="AL23" s="62"/>
      <c r="AM23" s="22"/>
      <c r="AN23" s="22"/>
      <c r="AO23" s="59"/>
      <c r="AP23" s="61"/>
      <c r="AQ23" s="22"/>
      <c r="AR23" s="22"/>
      <c r="AS23" s="22"/>
      <c r="AT23" s="62"/>
      <c r="AU23" s="22"/>
      <c r="AV23" s="22"/>
      <c r="AW23" s="59"/>
      <c r="AX23" s="61"/>
      <c r="AY23" s="22"/>
      <c r="AZ23" s="22"/>
      <c r="BA23" s="22"/>
      <c r="BB23" s="22"/>
      <c r="BC23" s="22"/>
      <c r="BD23" s="22"/>
      <c r="BE23" s="59"/>
      <c r="BF23" s="22"/>
      <c r="BG23" s="59"/>
      <c r="BH23" s="22"/>
      <c r="BI23" s="6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</row>
    <row r="24" spans="1:108" ht="15" customHeight="1">
      <c r="A24" s="63" t="s">
        <v>45</v>
      </c>
      <c r="B24" s="64" t="s">
        <v>46</v>
      </c>
      <c r="C24" s="60"/>
      <c r="E24" s="61"/>
      <c r="G24" s="22"/>
      <c r="H24" s="22"/>
      <c r="I24" s="59"/>
      <c r="J24" s="22"/>
      <c r="K24" s="22"/>
      <c r="L24" s="22"/>
      <c r="M24" s="22"/>
      <c r="N24" s="22"/>
      <c r="O24" s="59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59"/>
      <c r="AC24" s="60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59"/>
      <c r="AP24" s="22"/>
      <c r="AQ24" s="22"/>
      <c r="AR24" s="22"/>
      <c r="AS24" s="22"/>
      <c r="AT24" s="22"/>
      <c r="AU24" s="22"/>
      <c r="AV24" s="22"/>
      <c r="AW24" s="59"/>
      <c r="AX24" s="22"/>
      <c r="AY24" s="22"/>
      <c r="AZ24" s="22"/>
      <c r="BA24" s="22"/>
      <c r="BB24" s="22"/>
      <c r="BC24" s="22"/>
      <c r="BD24" s="22"/>
      <c r="BE24" s="59"/>
      <c r="BF24" s="22"/>
      <c r="BG24" s="59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</row>
    <row r="25" spans="1:108">
      <c r="A25" s="64"/>
      <c r="B25" s="64"/>
      <c r="C25" s="60"/>
      <c r="G25" s="22"/>
      <c r="H25" s="22"/>
      <c r="I25" s="59"/>
      <c r="J25" s="22"/>
      <c r="K25" s="22"/>
      <c r="L25" s="22"/>
      <c r="M25" s="22"/>
      <c r="N25" s="22"/>
      <c r="O25" s="59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59"/>
      <c r="AC25" s="60"/>
      <c r="AD25" s="22"/>
      <c r="AE25" s="60"/>
      <c r="AF25" s="60"/>
      <c r="AG25" s="22"/>
      <c r="AH25" s="22"/>
      <c r="AI25" s="22"/>
      <c r="AJ25" s="22"/>
      <c r="AK25" s="22"/>
      <c r="AL25" s="22"/>
      <c r="AN25" s="22"/>
      <c r="AO25" s="59"/>
      <c r="AP25" s="22"/>
      <c r="AQ25" s="22"/>
      <c r="AR25" s="22"/>
      <c r="AS25" s="22"/>
      <c r="AT25" s="22"/>
      <c r="AU25" s="22"/>
      <c r="AV25" s="22"/>
      <c r="AW25" s="59"/>
      <c r="AX25" s="22"/>
      <c r="AY25" s="22"/>
      <c r="AZ25" s="22"/>
      <c r="BA25" s="22"/>
      <c r="BB25" s="22"/>
      <c r="BC25" s="22"/>
      <c r="BD25" s="22"/>
      <c r="BE25" s="59"/>
      <c r="BF25" s="22"/>
      <c r="BG25" s="59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</row>
    <row r="26" spans="1:108">
      <c r="A26" s="64"/>
      <c r="B26" s="64"/>
      <c r="C26" s="60"/>
      <c r="G26" s="22"/>
      <c r="H26" s="22"/>
      <c r="I26" s="59"/>
      <c r="J26" s="22"/>
      <c r="K26" s="22"/>
      <c r="L26" s="22"/>
      <c r="M26" s="22"/>
      <c r="N26" s="22"/>
      <c r="O26" s="59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59"/>
      <c r="AC26" s="60"/>
      <c r="AD26" s="22"/>
      <c r="AE26" s="22"/>
      <c r="AF26" s="22"/>
      <c r="AG26" s="22"/>
      <c r="AH26" s="22"/>
      <c r="AI26" s="22"/>
      <c r="AJ26" s="22"/>
      <c r="AK26" s="22"/>
      <c r="AL26" s="62"/>
      <c r="AM26" s="22"/>
      <c r="AN26" s="22"/>
      <c r="AO26" s="59"/>
      <c r="AP26" s="22"/>
      <c r="AQ26" s="22"/>
      <c r="AR26" s="22"/>
      <c r="AS26" s="22"/>
      <c r="AT26" s="62"/>
      <c r="AU26" s="22"/>
      <c r="AV26" s="22"/>
      <c r="AW26" s="59"/>
      <c r="AX26" s="22"/>
      <c r="AY26" s="22"/>
      <c r="AZ26" s="22"/>
      <c r="BA26" s="22"/>
      <c r="BB26" s="22"/>
      <c r="BC26" s="22"/>
      <c r="BD26" s="22"/>
      <c r="BE26" s="59"/>
      <c r="BF26" s="22"/>
      <c r="BG26" s="59"/>
      <c r="BH26" s="22"/>
      <c r="BI26" s="6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</row>
    <row r="27" spans="1:108">
      <c r="A27" s="64"/>
      <c r="B27" s="64"/>
      <c r="C27" s="60"/>
      <c r="G27" s="22"/>
      <c r="H27" s="22"/>
      <c r="I27" s="59"/>
      <c r="J27" s="22"/>
      <c r="K27" s="22"/>
      <c r="L27" s="22"/>
      <c r="M27" s="22"/>
      <c r="N27" s="22"/>
      <c r="O27" s="59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59"/>
      <c r="AC27" s="6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59"/>
      <c r="AP27" s="22"/>
      <c r="AQ27" s="22"/>
      <c r="AR27" s="22"/>
      <c r="AS27" s="22"/>
      <c r="AT27" s="22"/>
      <c r="AU27" s="22"/>
      <c r="AV27" s="22"/>
      <c r="AW27" s="59"/>
      <c r="AX27" s="22"/>
      <c r="AY27" s="22"/>
      <c r="AZ27" s="22"/>
      <c r="BA27" s="22"/>
      <c r="BB27" s="22"/>
      <c r="BC27" s="22"/>
      <c r="BD27" s="22"/>
      <c r="BE27" s="59"/>
      <c r="BF27" s="22"/>
      <c r="BG27" s="59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</row>
    <row r="28" spans="1:108">
      <c r="A28" s="64"/>
      <c r="B28" s="64"/>
      <c r="C28" s="60"/>
      <c r="G28" s="22"/>
      <c r="H28" s="22"/>
      <c r="I28" s="59"/>
      <c r="J28" s="22"/>
      <c r="K28" s="22"/>
      <c r="L28" s="22"/>
      <c r="M28" s="22"/>
      <c r="N28" s="22"/>
      <c r="O28" s="59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59"/>
      <c r="AC28" s="60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59"/>
      <c r="AP28" s="22"/>
      <c r="AQ28" s="22"/>
      <c r="AR28" s="22"/>
      <c r="AS28" s="22"/>
      <c r="AT28" s="22"/>
      <c r="AU28" s="22"/>
      <c r="AV28" s="22"/>
      <c r="AW28" s="59"/>
      <c r="AX28" s="22"/>
      <c r="AY28" s="22"/>
      <c r="AZ28" s="22"/>
      <c r="BA28" s="22"/>
      <c r="BB28" s="22"/>
      <c r="BC28" s="22"/>
      <c r="BD28" s="22"/>
      <c r="BE28" s="59"/>
      <c r="BF28" s="22"/>
      <c r="BG28" s="59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</row>
    <row r="29" spans="1:108">
      <c r="A29" s="64" t="s">
        <v>47</v>
      </c>
      <c r="B29" s="64"/>
      <c r="C29" s="60"/>
      <c r="G29" s="22"/>
      <c r="H29" s="22"/>
      <c r="I29" s="59"/>
      <c r="J29" s="22"/>
      <c r="K29" s="22"/>
      <c r="L29" s="22"/>
      <c r="M29" s="22"/>
      <c r="N29" s="22"/>
      <c r="O29" s="59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59"/>
      <c r="AC29" s="60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59"/>
      <c r="AP29" s="22"/>
      <c r="AQ29" s="22"/>
      <c r="AR29" s="22"/>
      <c r="AS29" s="22"/>
      <c r="AT29" s="22"/>
      <c r="AU29" s="22"/>
      <c r="AV29" s="22"/>
      <c r="AW29" s="59"/>
      <c r="AX29" s="22"/>
      <c r="AY29" s="22"/>
      <c r="AZ29" s="22"/>
      <c r="BA29" s="22"/>
      <c r="BB29" s="22"/>
      <c r="BC29" s="22"/>
      <c r="BD29" s="22"/>
      <c r="BE29" s="59"/>
      <c r="BF29" s="22"/>
      <c r="BG29" s="59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</row>
    <row r="30" spans="1:108">
      <c r="A30" s="58"/>
      <c r="C30" s="60"/>
      <c r="G30" s="22"/>
      <c r="H30" s="22"/>
      <c r="I30" s="59"/>
      <c r="J30" s="22"/>
      <c r="K30" s="22"/>
      <c r="L30" s="22"/>
      <c r="M30" s="22"/>
      <c r="N30" s="22"/>
      <c r="O30" s="59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59"/>
      <c r="AC30" s="6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59"/>
      <c r="AP30" s="22"/>
      <c r="AQ30" s="22"/>
      <c r="AR30" s="22"/>
      <c r="AS30" s="22"/>
      <c r="AT30" s="22"/>
      <c r="AU30" s="22"/>
      <c r="AV30" s="22"/>
      <c r="AW30" s="59"/>
      <c r="AX30" s="22"/>
      <c r="AY30" s="22"/>
      <c r="AZ30" s="22"/>
      <c r="BA30" s="22"/>
      <c r="BB30" s="22"/>
      <c r="BC30" s="22"/>
      <c r="BD30" s="22"/>
      <c r="BE30" s="59"/>
      <c r="BF30" s="22"/>
      <c r="BG30" s="59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</row>
    <row r="31" spans="1:108">
      <c r="A31" s="58"/>
      <c r="C31" s="60"/>
      <c r="G31" s="22"/>
      <c r="H31" s="22"/>
      <c r="I31" s="59"/>
      <c r="J31" s="22"/>
      <c r="K31" s="22"/>
      <c r="L31" s="22"/>
      <c r="M31" s="22"/>
      <c r="N31" s="22"/>
      <c r="O31" s="59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59"/>
      <c r="AC31" s="60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59"/>
      <c r="AP31" s="22"/>
      <c r="AQ31" s="22"/>
      <c r="AR31" s="22"/>
      <c r="AS31" s="22"/>
      <c r="AT31" s="22"/>
      <c r="AU31" s="22"/>
      <c r="AV31" s="22"/>
      <c r="AW31" s="59"/>
      <c r="AX31" s="22"/>
      <c r="AY31" s="22"/>
      <c r="AZ31" s="22"/>
      <c r="BA31" s="22"/>
      <c r="BB31" s="22"/>
      <c r="BC31" s="22"/>
      <c r="BD31" s="22"/>
      <c r="BE31" s="59"/>
      <c r="BF31" s="22"/>
      <c r="BG31" s="59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</row>
    <row r="32" spans="1:108">
      <c r="A32" s="58"/>
      <c r="C32" s="60"/>
      <c r="G32" s="22"/>
      <c r="H32" s="22"/>
      <c r="I32" s="59"/>
      <c r="J32" s="22"/>
      <c r="K32" s="22"/>
      <c r="L32" s="22"/>
      <c r="M32" s="22"/>
      <c r="N32" s="22"/>
      <c r="O32" s="59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59"/>
      <c r="AC32" s="60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59"/>
      <c r="AP32" s="22"/>
      <c r="AQ32" s="22"/>
      <c r="AR32" s="22"/>
      <c r="AS32" s="22"/>
      <c r="AT32" s="22"/>
      <c r="AU32" s="22"/>
      <c r="AV32" s="22"/>
      <c r="AW32" s="59"/>
      <c r="AX32" s="22"/>
      <c r="AY32" s="22"/>
      <c r="AZ32" s="22"/>
      <c r="BA32" s="22"/>
      <c r="BB32" s="22"/>
      <c r="BC32" s="22"/>
      <c r="BD32" s="22"/>
      <c r="BE32" s="59"/>
      <c r="BF32" s="22"/>
      <c r="BG32" s="59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</row>
    <row r="33" spans="1:108">
      <c r="A33" s="58"/>
      <c r="C33" s="60"/>
      <c r="G33" s="22"/>
      <c r="H33" s="22"/>
      <c r="I33" s="59"/>
      <c r="J33" s="22"/>
      <c r="K33" s="22"/>
      <c r="L33" s="22"/>
      <c r="M33" s="22"/>
      <c r="N33" s="22"/>
      <c r="O33" s="59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59"/>
      <c r="AC33" s="60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59"/>
      <c r="AP33" s="22"/>
      <c r="AQ33" s="22"/>
      <c r="AR33" s="22"/>
      <c r="AS33" s="22"/>
      <c r="AT33" s="22"/>
      <c r="AU33" s="22"/>
      <c r="AV33" s="22"/>
      <c r="AW33" s="59"/>
      <c r="AX33" s="22"/>
      <c r="AY33" s="22"/>
      <c r="AZ33" s="22"/>
      <c r="BA33" s="22"/>
      <c r="BB33" s="22"/>
      <c r="BC33" s="22"/>
      <c r="BD33" s="22"/>
      <c r="BE33" s="59"/>
      <c r="BF33" s="22"/>
      <c r="BG33" s="59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</row>
    <row r="34" spans="1:108">
      <c r="A34" s="65"/>
      <c r="C34" s="60"/>
      <c r="G34" s="22"/>
      <c r="H34" s="22"/>
      <c r="I34" s="59"/>
      <c r="J34" s="22"/>
      <c r="K34" s="22"/>
      <c r="L34" s="22"/>
      <c r="M34" s="22"/>
      <c r="N34" s="22"/>
      <c r="O34" s="59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59"/>
      <c r="AC34" s="60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59"/>
      <c r="AP34" s="22"/>
      <c r="AQ34" s="22"/>
      <c r="AR34" s="22"/>
      <c r="AS34" s="22"/>
      <c r="AT34" s="22"/>
      <c r="AU34" s="22"/>
      <c r="AV34" s="22"/>
      <c r="AW34" s="59"/>
      <c r="AX34" s="22"/>
      <c r="AY34" s="22"/>
      <c r="AZ34" s="22"/>
      <c r="BA34" s="22"/>
      <c r="BB34" s="22"/>
      <c r="BC34" s="22"/>
      <c r="BD34" s="22"/>
      <c r="BE34" s="59"/>
      <c r="BF34" s="22"/>
      <c r="BG34" s="59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</row>
    <row r="35" spans="1:108">
      <c r="C35" s="60"/>
      <c r="G35" s="22"/>
      <c r="H35" s="22"/>
      <c r="I35" s="59"/>
      <c r="J35" s="22"/>
      <c r="K35" s="22"/>
      <c r="L35" s="22"/>
      <c r="M35" s="22"/>
      <c r="N35" s="22"/>
      <c r="O35" s="59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59"/>
      <c r="AC35" s="60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59"/>
      <c r="AP35" s="22"/>
      <c r="AQ35" s="22"/>
      <c r="AR35" s="22"/>
      <c r="AS35" s="22"/>
      <c r="AT35" s="22"/>
      <c r="AU35" s="22"/>
      <c r="AV35" s="22"/>
      <c r="AW35" s="59"/>
      <c r="AX35" s="22"/>
      <c r="AY35" s="22"/>
      <c r="AZ35" s="22"/>
      <c r="BA35" s="22"/>
      <c r="BB35" s="22"/>
      <c r="BC35" s="22"/>
      <c r="BD35" s="22"/>
      <c r="BE35" s="59"/>
      <c r="BF35" s="22"/>
      <c r="BG35" s="59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</row>
    <row r="36" spans="1:108">
      <c r="C36" s="60"/>
      <c r="G36" s="22"/>
      <c r="H36" s="22"/>
      <c r="I36" s="59"/>
      <c r="J36" s="22"/>
      <c r="K36" s="22"/>
      <c r="L36" s="22"/>
      <c r="M36" s="22"/>
      <c r="N36" s="22"/>
      <c r="O36" s="5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59"/>
      <c r="AC36" s="6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59"/>
      <c r="AP36" s="22"/>
      <c r="AQ36" s="22"/>
      <c r="AR36" s="22"/>
      <c r="AS36" s="22"/>
      <c r="AT36" s="22"/>
      <c r="AU36" s="22"/>
      <c r="AV36" s="22"/>
      <c r="AW36" s="59"/>
      <c r="AX36" s="22"/>
      <c r="AY36" s="22"/>
      <c r="AZ36" s="22"/>
      <c r="BA36" s="22"/>
      <c r="BB36" s="22"/>
      <c r="BC36" s="22"/>
      <c r="BD36" s="22"/>
      <c r="BE36" s="59"/>
      <c r="BF36" s="22"/>
      <c r="BG36" s="59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</row>
    <row r="37" spans="1:108">
      <c r="C37" s="60"/>
      <c r="G37" s="22"/>
      <c r="H37" s="22"/>
      <c r="I37" s="59"/>
      <c r="J37" s="22"/>
      <c r="K37" s="22"/>
      <c r="L37" s="22"/>
      <c r="M37" s="22"/>
      <c r="N37" s="22"/>
      <c r="O37" s="5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59"/>
      <c r="AC37" s="60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59"/>
      <c r="AP37" s="22"/>
      <c r="AQ37" s="22"/>
      <c r="AR37" s="22"/>
      <c r="AS37" s="22"/>
      <c r="AT37" s="22"/>
      <c r="AU37" s="22"/>
      <c r="AV37" s="22"/>
      <c r="AW37" s="59"/>
      <c r="AX37" s="22"/>
      <c r="AY37" s="22"/>
      <c r="AZ37" s="22"/>
      <c r="BA37" s="22"/>
      <c r="BB37" s="22"/>
      <c r="BC37" s="22"/>
      <c r="BD37" s="22"/>
      <c r="BE37" s="59"/>
      <c r="BF37" s="22"/>
      <c r="BG37" s="59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</row>
    <row r="38" spans="1:108">
      <c r="C38" s="60"/>
      <c r="G38" s="22"/>
      <c r="H38" s="22"/>
      <c r="I38" s="59"/>
      <c r="J38" s="22"/>
      <c r="K38" s="22"/>
      <c r="L38" s="22"/>
      <c r="M38" s="22"/>
      <c r="N38" s="22"/>
      <c r="O38" s="5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59"/>
      <c r="AC38" s="60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59"/>
      <c r="AP38" s="22"/>
      <c r="AQ38" s="22"/>
      <c r="AR38" s="22"/>
      <c r="AS38" s="22"/>
      <c r="AT38" s="22"/>
      <c r="AU38" s="22"/>
      <c r="AV38" s="22"/>
      <c r="AW38" s="59"/>
      <c r="AX38" s="22"/>
      <c r="AY38" s="22"/>
      <c r="AZ38" s="22"/>
      <c r="BA38" s="22"/>
      <c r="BB38" s="22"/>
      <c r="BC38" s="22"/>
      <c r="BD38" s="22"/>
      <c r="BE38" s="59"/>
      <c r="BF38" s="22"/>
      <c r="BG38" s="59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</row>
    <row r="39" spans="1:108">
      <c r="C39" s="60"/>
      <c r="G39" s="22"/>
      <c r="H39" s="22"/>
      <c r="I39" s="59"/>
      <c r="J39" s="22"/>
      <c r="K39" s="22"/>
      <c r="L39" s="22"/>
      <c r="M39" s="22"/>
      <c r="N39" s="22"/>
      <c r="O39" s="5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59"/>
      <c r="AC39" s="60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59"/>
      <c r="AP39" s="22"/>
      <c r="AQ39" s="22"/>
      <c r="AR39" s="22"/>
      <c r="AS39" s="22"/>
      <c r="AT39" s="22"/>
      <c r="AU39" s="22"/>
      <c r="AV39" s="22"/>
      <c r="AW39" s="59"/>
      <c r="AX39" s="22"/>
      <c r="AY39" s="22"/>
      <c r="AZ39" s="22"/>
      <c r="BA39" s="22"/>
      <c r="BB39" s="22"/>
      <c r="BC39" s="22"/>
      <c r="BD39" s="22"/>
      <c r="BE39" s="59"/>
      <c r="BF39" s="22"/>
      <c r="BG39" s="59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</row>
    <row r="40" spans="1:108">
      <c r="C40" s="60"/>
      <c r="G40" s="22"/>
      <c r="H40" s="22"/>
      <c r="I40" s="59"/>
      <c r="J40" s="22"/>
      <c r="K40" s="22"/>
      <c r="L40" s="22"/>
      <c r="M40" s="22"/>
      <c r="N40" s="22"/>
      <c r="O40" s="59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59"/>
      <c r="AC40" s="60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59"/>
      <c r="AP40" s="22"/>
      <c r="AQ40" s="22"/>
      <c r="AR40" s="22"/>
      <c r="AS40" s="22"/>
      <c r="AT40" s="22"/>
      <c r="AU40" s="22"/>
      <c r="AV40" s="22"/>
      <c r="AW40" s="59"/>
      <c r="AX40" s="22"/>
      <c r="AY40" s="22"/>
      <c r="AZ40" s="22"/>
      <c r="BA40" s="22"/>
      <c r="BB40" s="22"/>
      <c r="BC40" s="22"/>
      <c r="BD40" s="22"/>
      <c r="BE40" s="59"/>
      <c r="BF40" s="22"/>
      <c r="BG40" s="59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</row>
    <row r="41" spans="1:108">
      <c r="C41" s="60"/>
      <c r="G41" s="22"/>
      <c r="H41" s="22"/>
      <c r="I41" s="59"/>
      <c r="J41" s="22"/>
      <c r="K41" s="22"/>
      <c r="L41" s="22"/>
      <c r="M41" s="22"/>
      <c r="N41" s="22"/>
      <c r="O41" s="59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59"/>
      <c r="AC41" s="60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59"/>
      <c r="AP41" s="22"/>
      <c r="AQ41" s="22"/>
      <c r="AR41" s="22"/>
      <c r="AS41" s="22"/>
      <c r="AT41" s="22"/>
      <c r="AU41" s="22"/>
      <c r="AV41" s="22"/>
      <c r="AW41" s="59"/>
      <c r="AX41" s="22"/>
      <c r="AY41" s="22"/>
      <c r="AZ41" s="22"/>
      <c r="BA41" s="22"/>
      <c r="BB41" s="22"/>
      <c r="BC41" s="22"/>
      <c r="BD41" s="22"/>
      <c r="BE41" s="59"/>
      <c r="BF41" s="22"/>
      <c r="BG41" s="59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</row>
    <row r="42" spans="1:108">
      <c r="C42" s="60"/>
      <c r="G42" s="22"/>
      <c r="H42" s="22"/>
      <c r="I42" s="59"/>
      <c r="J42" s="22"/>
      <c r="K42" s="22"/>
      <c r="L42" s="22"/>
      <c r="M42" s="22"/>
      <c r="N42" s="22"/>
      <c r="O42" s="59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59"/>
      <c r="AC42" s="6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59"/>
      <c r="AP42" s="22"/>
      <c r="AQ42" s="22"/>
      <c r="AR42" s="22"/>
      <c r="AS42" s="22"/>
      <c r="AT42" s="22"/>
      <c r="AU42" s="22"/>
      <c r="AV42" s="22"/>
      <c r="AW42" s="59"/>
      <c r="AX42" s="22"/>
      <c r="AY42" s="22"/>
      <c r="AZ42" s="22"/>
      <c r="BA42" s="22"/>
      <c r="BB42" s="22"/>
      <c r="BC42" s="22"/>
      <c r="BD42" s="22"/>
      <c r="BE42" s="59"/>
      <c r="BF42" s="22"/>
      <c r="BG42" s="59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</row>
    <row r="43" spans="1:108">
      <c r="C43" s="60"/>
      <c r="G43" s="22"/>
      <c r="H43" s="22"/>
      <c r="I43" s="59"/>
      <c r="J43" s="22"/>
      <c r="K43" s="22"/>
      <c r="L43" s="22"/>
      <c r="M43" s="22"/>
      <c r="N43" s="22"/>
      <c r="O43" s="59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59"/>
      <c r="AC43" s="60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59"/>
      <c r="AP43" s="22"/>
      <c r="AQ43" s="22"/>
      <c r="AR43" s="22"/>
      <c r="AS43" s="22"/>
      <c r="AT43" s="22"/>
      <c r="AU43" s="22"/>
      <c r="AV43" s="22"/>
      <c r="AW43" s="59"/>
      <c r="AX43" s="22"/>
      <c r="AY43" s="22"/>
      <c r="AZ43" s="22"/>
      <c r="BA43" s="22"/>
      <c r="BB43" s="22"/>
      <c r="BC43" s="22"/>
      <c r="BD43" s="22"/>
      <c r="BE43" s="59"/>
      <c r="BF43" s="22"/>
      <c r="BG43" s="59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</row>
    <row r="44" spans="1:108">
      <c r="C44" s="60"/>
      <c r="G44" s="22"/>
      <c r="H44" s="22"/>
      <c r="I44" s="59"/>
      <c r="J44" s="22"/>
      <c r="K44" s="22"/>
      <c r="L44" s="22"/>
      <c r="M44" s="22"/>
      <c r="N44" s="22"/>
      <c r="O44" s="59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59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59"/>
      <c r="AP44" s="22"/>
      <c r="AQ44" s="22"/>
      <c r="AR44" s="22"/>
      <c r="AS44" s="22"/>
      <c r="AT44" s="22"/>
      <c r="AU44" s="22"/>
      <c r="AV44" s="22"/>
      <c r="AW44" s="59"/>
      <c r="AX44" s="22"/>
      <c r="AY44" s="22"/>
      <c r="AZ44" s="22"/>
      <c r="BA44" s="22"/>
      <c r="BB44" s="22"/>
      <c r="BC44" s="22"/>
      <c r="BD44" s="22"/>
      <c r="BE44" s="59"/>
      <c r="BF44" s="22"/>
      <c r="BG44" s="59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</row>
    <row r="45" spans="1:108">
      <c r="C45" s="60"/>
      <c r="G45" s="22"/>
      <c r="H45" s="22"/>
      <c r="I45" s="59"/>
      <c r="J45" s="22"/>
      <c r="K45" s="22"/>
      <c r="L45" s="22"/>
      <c r="M45" s="22"/>
      <c r="N45" s="22"/>
      <c r="O45" s="59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59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59"/>
      <c r="AP45" s="22"/>
      <c r="AQ45" s="22"/>
      <c r="AR45" s="22"/>
      <c r="AS45" s="22"/>
      <c r="AT45" s="22"/>
      <c r="AU45" s="22"/>
      <c r="AV45" s="22"/>
      <c r="AW45" s="59"/>
      <c r="AX45" s="22"/>
      <c r="AY45" s="22"/>
      <c r="AZ45" s="22"/>
      <c r="BA45" s="22"/>
      <c r="BB45" s="22"/>
      <c r="BC45" s="22"/>
      <c r="BD45" s="22"/>
      <c r="BE45" s="59"/>
      <c r="BF45" s="22"/>
      <c r="BG45" s="59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</row>
    <row r="46" spans="1:108">
      <c r="C46" s="60"/>
      <c r="G46" s="22"/>
      <c r="H46" s="22"/>
      <c r="I46" s="59"/>
      <c r="J46" s="22"/>
      <c r="K46" s="22"/>
      <c r="L46" s="22"/>
      <c r="M46" s="22"/>
      <c r="N46" s="22"/>
      <c r="O46" s="59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59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59"/>
      <c r="AP46" s="22"/>
      <c r="AQ46" s="22"/>
      <c r="AR46" s="22"/>
      <c r="AS46" s="22"/>
      <c r="AT46" s="22"/>
      <c r="AU46" s="22"/>
      <c r="AV46" s="22"/>
      <c r="AW46" s="59"/>
      <c r="AX46" s="22"/>
      <c r="AY46" s="22"/>
      <c r="AZ46" s="22"/>
      <c r="BA46" s="22"/>
      <c r="BB46" s="22"/>
      <c r="BC46" s="22"/>
      <c r="BD46" s="22"/>
      <c r="BE46" s="59"/>
      <c r="BF46" s="22"/>
      <c r="BG46" s="59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</row>
    <row r="47" spans="1:108">
      <c r="C47" s="60"/>
      <c r="G47" s="22"/>
      <c r="H47" s="22"/>
      <c r="I47" s="59"/>
      <c r="J47" s="22"/>
      <c r="K47" s="22"/>
      <c r="L47" s="22"/>
      <c r="M47" s="22"/>
      <c r="N47" s="22"/>
      <c r="O47" s="59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59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59"/>
      <c r="AP47" s="22"/>
      <c r="AQ47" s="22"/>
      <c r="AR47" s="22"/>
      <c r="AS47" s="22"/>
      <c r="AT47" s="22"/>
      <c r="AU47" s="22"/>
      <c r="AV47" s="22"/>
      <c r="AW47" s="59"/>
      <c r="AX47" s="22"/>
      <c r="AY47" s="22"/>
      <c r="AZ47" s="22"/>
      <c r="BA47" s="22"/>
      <c r="BB47" s="22"/>
      <c r="BC47" s="22"/>
      <c r="BD47" s="22"/>
      <c r="BE47" s="59"/>
      <c r="BF47" s="22"/>
      <c r="BG47" s="59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</row>
    <row r="48" spans="1:108">
      <c r="C48" s="60"/>
      <c r="G48" s="22"/>
      <c r="H48" s="22"/>
      <c r="I48" s="59"/>
      <c r="J48" s="22"/>
      <c r="K48" s="22"/>
      <c r="L48" s="22"/>
      <c r="M48" s="22"/>
      <c r="N48" s="22"/>
      <c r="O48" s="59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59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59"/>
      <c r="AP48" s="22"/>
      <c r="AQ48" s="22"/>
      <c r="AR48" s="22"/>
      <c r="AS48" s="22"/>
      <c r="AT48" s="22"/>
      <c r="AU48" s="22"/>
      <c r="AV48" s="22"/>
      <c r="AW48" s="59"/>
      <c r="AX48" s="22"/>
      <c r="AY48" s="22"/>
      <c r="AZ48" s="22"/>
      <c r="BA48" s="22"/>
      <c r="BB48" s="22"/>
      <c r="BC48" s="22"/>
      <c r="BD48" s="22"/>
      <c r="BE48" s="59"/>
      <c r="BF48" s="22"/>
      <c r="BG48" s="59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</row>
    <row r="49" spans="3:108">
      <c r="C49" s="60"/>
      <c r="G49" s="22"/>
      <c r="H49" s="22"/>
      <c r="I49" s="59"/>
      <c r="J49" s="22"/>
      <c r="K49" s="22"/>
      <c r="L49" s="22"/>
      <c r="M49" s="22"/>
      <c r="N49" s="22"/>
      <c r="O49" s="59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59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59"/>
      <c r="AP49" s="22"/>
      <c r="AQ49" s="22"/>
      <c r="AR49" s="22"/>
      <c r="AS49" s="22"/>
      <c r="AT49" s="22"/>
      <c r="AU49" s="22"/>
      <c r="AV49" s="22"/>
      <c r="AW49" s="59"/>
      <c r="AX49" s="22"/>
      <c r="AY49" s="22"/>
      <c r="AZ49" s="22"/>
      <c r="BA49" s="22"/>
      <c r="BB49" s="22"/>
      <c r="BC49" s="22"/>
      <c r="BD49" s="22"/>
      <c r="BE49" s="59"/>
      <c r="BF49" s="22"/>
      <c r="BG49" s="59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</row>
    <row r="50" spans="3:108">
      <c r="C50" s="60"/>
      <c r="G50" s="22"/>
      <c r="H50" s="22"/>
      <c r="I50" s="59"/>
      <c r="J50" s="22"/>
      <c r="K50" s="22"/>
      <c r="L50" s="22"/>
      <c r="M50" s="22"/>
      <c r="N50" s="22"/>
      <c r="O50" s="59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59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59"/>
      <c r="AP50" s="22"/>
      <c r="AQ50" s="22"/>
      <c r="AR50" s="22"/>
      <c r="AS50" s="22"/>
      <c r="AT50" s="22"/>
      <c r="AU50" s="22"/>
      <c r="AV50" s="22"/>
      <c r="AW50" s="59"/>
      <c r="AX50" s="22"/>
      <c r="AY50" s="22"/>
      <c r="AZ50" s="22"/>
      <c r="BA50" s="22"/>
      <c r="BB50" s="22"/>
      <c r="BC50" s="22"/>
      <c r="BD50" s="22"/>
      <c r="BE50" s="59"/>
      <c r="BF50" s="22"/>
      <c r="BG50" s="59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</row>
    <row r="51" spans="3:108">
      <c r="C51" s="60"/>
      <c r="G51" s="22"/>
      <c r="H51" s="22"/>
      <c r="I51" s="59"/>
      <c r="J51" s="22"/>
      <c r="K51" s="22"/>
      <c r="L51" s="22"/>
      <c r="M51" s="22"/>
      <c r="N51" s="22"/>
      <c r="O51" s="59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59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59"/>
      <c r="AP51" s="22"/>
      <c r="AQ51" s="22"/>
      <c r="AR51" s="22"/>
      <c r="AS51" s="22"/>
      <c r="AT51" s="22"/>
      <c r="AU51" s="22"/>
      <c r="AV51" s="22"/>
      <c r="AW51" s="59"/>
      <c r="AX51" s="22"/>
      <c r="AY51" s="22"/>
      <c r="AZ51" s="22"/>
      <c r="BA51" s="22"/>
      <c r="BB51" s="22"/>
      <c r="BC51" s="22"/>
      <c r="BD51" s="22"/>
      <c r="BE51" s="59"/>
      <c r="BF51" s="22"/>
      <c r="BG51" s="59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</row>
    <row r="52" spans="3:108" ht="18.75">
      <c r="C52" s="60"/>
      <c r="G52" s="22"/>
      <c r="H52" s="22"/>
      <c r="I52" s="59"/>
      <c r="J52" s="22"/>
      <c r="K52" s="22"/>
      <c r="L52" s="22"/>
      <c r="M52" s="22"/>
      <c r="N52" s="22"/>
      <c r="O52" s="59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59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59"/>
      <c r="AP52" s="22"/>
      <c r="AQ52" s="22"/>
      <c r="AR52" s="22"/>
      <c r="AS52" s="22"/>
      <c r="AT52" s="22"/>
      <c r="AU52" s="22"/>
      <c r="AV52" s="22"/>
      <c r="AW52" s="59"/>
      <c r="AX52" s="22"/>
      <c r="AY52" s="22"/>
      <c r="AZ52" s="22"/>
      <c r="BA52" s="22"/>
      <c r="BB52" s="22"/>
      <c r="BC52" s="22"/>
      <c r="BD52" s="22"/>
      <c r="BE52" s="59"/>
      <c r="BF52" s="22"/>
      <c r="BG52" s="59"/>
      <c r="BH52" s="22"/>
      <c r="BI52" s="22"/>
      <c r="BJ52" s="22"/>
      <c r="BK52" s="22"/>
      <c r="BL52" s="66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</row>
  </sheetData>
  <mergeCells count="47">
    <mergeCell ref="A1:A4"/>
    <mergeCell ref="B2:C2"/>
    <mergeCell ref="AM3:AM4"/>
    <mergeCell ref="AD2:AH2"/>
    <mergeCell ref="AI2:AM2"/>
    <mergeCell ref="O2:P2"/>
    <mergeCell ref="B1:N1"/>
    <mergeCell ref="AB1:AN1"/>
    <mergeCell ref="AA2:AA4"/>
    <mergeCell ref="O1:AA1"/>
    <mergeCell ref="AB2:AC2"/>
    <mergeCell ref="AH3:AH4"/>
    <mergeCell ref="AJ3:AL3"/>
    <mergeCell ref="AE3:AG3"/>
    <mergeCell ref="R3:T3"/>
    <mergeCell ref="U3:U4"/>
    <mergeCell ref="BE1:BL1"/>
    <mergeCell ref="BE2:BF2"/>
    <mergeCell ref="BG2:BK2"/>
    <mergeCell ref="BH3:BJ3"/>
    <mergeCell ref="BK3:BK4"/>
    <mergeCell ref="BL2:BL4"/>
    <mergeCell ref="AW1:BD1"/>
    <mergeCell ref="AR3:AT3"/>
    <mergeCell ref="AQ2:AU2"/>
    <mergeCell ref="AU3:AU4"/>
    <mergeCell ref="BC3:BC4"/>
    <mergeCell ref="AZ3:BB3"/>
    <mergeCell ref="AY2:BC2"/>
    <mergeCell ref="AW2:AX2"/>
    <mergeCell ref="AO1:AV1"/>
    <mergeCell ref="AV2:AV4"/>
    <mergeCell ref="AO2:AP2"/>
    <mergeCell ref="BM2:BM4"/>
    <mergeCell ref="D2:H2"/>
    <mergeCell ref="H3:H4"/>
    <mergeCell ref="I2:M2"/>
    <mergeCell ref="Q2:U2"/>
    <mergeCell ref="N2:N4"/>
    <mergeCell ref="J3:L3"/>
    <mergeCell ref="M3:M4"/>
    <mergeCell ref="E3:G3"/>
    <mergeCell ref="BD2:BD4"/>
    <mergeCell ref="AN2:AN4"/>
    <mergeCell ref="Z3:Z4"/>
    <mergeCell ref="V2:Z2"/>
    <mergeCell ref="W3:Y3"/>
  </mergeCells>
  <phoneticPr fontId="4" type="noConversion"/>
  <hyperlinks>
    <hyperlink ref="A10" r:id="rId1" display="http://www.pavlodar.gov.kz/page.php?page_id=247&amp;lang=1"/>
    <hyperlink ref="A13" r:id="rId2" display="http://www.pavlodar.gov.kz/page.php?page_id=247&amp;lang=1"/>
    <hyperlink ref="A14" r:id="rId3" display="http://www.pavlodar.gov.kz/page.php?page_id=247&amp;lang=1"/>
    <hyperlink ref="A18" r:id="rId4" display="http://www.pavlodar.gov.kz/page.php?page_id=247&amp;lang=1"/>
    <hyperlink ref="A9" r:id="rId5" display="http://www.pavlodar.gov.kz/page.php?page_id=247&amp;lang=1"/>
    <hyperlink ref="A11" r:id="rId6" display="http://www.pavlodar.gov.kz/page.php?page_id=247&amp;lang=1"/>
    <hyperlink ref="A12" r:id="rId7" display="http://www.pavlodar.gov.kz/page.php?page_id=247&amp;lang=1"/>
    <hyperlink ref="A17" r:id="rId8" display="http://www.pavlodar.gov.kz/page.php?page_id=247&amp;lang=1"/>
    <hyperlink ref="A15" r:id="rId9" display="http://www.pavlodar.gov.kz/page.php?page_id=247&amp;lang=1"/>
    <hyperlink ref="A16" r:id="rId10" display="http://www.pavlodar.gov.kz/page.php?page_id=247&amp;lang=1"/>
  </hyperlinks>
  <pageMargins left="0.19685039370078741" right="0.19685039370078741" top="0" bottom="0" header="0.19685039370078741" footer="0.19685039370078741"/>
  <pageSetup paperSize="9" scale="57" fitToHeight="0" orientation="landscape" r:id="rId11"/>
  <headerFooter alignWithMargins="0"/>
  <rowBreaks count="2" manualBreakCount="2">
    <brk id="31" max="16383" man="1"/>
    <brk id="567" max="16383" man="1"/>
  </rowBreaks>
  <colBreaks count="5" manualBreakCount="5">
    <brk id="14" max="30" man="1"/>
    <brk id="27" max="30" man="1"/>
    <brk id="40" max="30" man="1"/>
    <brk id="56" max="30" man="1"/>
    <brk id="65" max="30" man="1"/>
  </col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в разрезе АБП</vt:lpstr>
      <vt:lpstr>'свод в разрезе АБП'!Заголовки_для_печати</vt:lpstr>
      <vt:lpstr>'свод в разрезе АБП'!Область_печати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DFPO</dc:creator>
  <cp:lastModifiedBy>Бугалтерия</cp:lastModifiedBy>
  <cp:revision>1</cp:revision>
  <cp:lastPrinted>2020-12-23T07:46:09Z</cp:lastPrinted>
  <dcterms:created xsi:type="dcterms:W3CDTF">2008-07-09T05:17:05Z</dcterms:created>
  <dcterms:modified xsi:type="dcterms:W3CDTF">2020-12-23T09:30:29Z</dcterms:modified>
</cp:coreProperties>
</file>